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88ABE8E6-7D9B-468D-9FA8-E5B6F1BDD894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Loan Calculator" sheetId="1" r:id="rId1"/>
  </sheets>
  <definedNames>
    <definedName name="Beginning_Balance">-FV(Interest_Rate/12,Payment_Number-1,-Monthly_Payment,Loan_Amount)</definedName>
    <definedName name="ColumnTitle1">Loan[[#Headers],[No.]]</definedName>
    <definedName name="Ending_Balance">-FV(Interest_Rate/12,Payment_Number,-Monthly_Payment,Loan_Amount)</definedName>
    <definedName name="Full_Print">'Loan Calculator'!$A$1:$H$372</definedName>
    <definedName name="Header_Row">ROW('Loan Calculator'!$12:$12)</definedName>
    <definedName name="Header_Row_Back">ROW('Loan Calculator'!$12:$12)</definedName>
    <definedName name="Interest">-IPMT(Interest_Rate/12,Payment_Number,Number_of_Payments,Loan_Amount)</definedName>
    <definedName name="Interest_Rate">'Loan Calculator'!$E$4</definedName>
    <definedName name="Last_Row">IF(Values_Entered,Header_Row+Number_of_Payments,Header_Row)</definedName>
    <definedName name="Loan_Amount">'Loan Calculator'!$E$3</definedName>
    <definedName name="Loan_Not_Paid">IF(Payment_Number&lt;=Number_of_Payments,1,0)</definedName>
    <definedName name="Loan_Start">'Loan Calculator'!$E$6</definedName>
    <definedName name="Loan_Years">'Loan Calculator'!$E$5</definedName>
    <definedName name="Monthly_Payment">-PMT(Interest_Rate/12,Number_of_Payments,Loan_Amount)</definedName>
    <definedName name="Number_of_Payments">'Loan Calculator'!$E$9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Titles" localSheetId="0">'Loan Calculator'!$12:$12</definedName>
    <definedName name="RowTitleRegion1..E6">'Loan Calculator'!$B$3</definedName>
    <definedName name="RowTitleRegion2..E11">'Loan Calculator'!$B$8</definedName>
    <definedName name="Total_Cost">'Loan Calculator'!$E$11</definedName>
    <definedName name="Total_Interest">'Loan Calculator'!$E$10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8" i="1" s="1"/>
  <c r="E11" i="1" l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289" i="1"/>
  <c r="H305" i="1"/>
  <c r="H321" i="1"/>
  <c r="H337" i="1"/>
  <c r="H353" i="1"/>
  <c r="H357" i="1"/>
  <c r="H361" i="1"/>
  <c r="H365" i="1"/>
  <c r="H369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4" i="1"/>
  <c r="H358" i="1"/>
  <c r="H362" i="1"/>
  <c r="H366" i="1"/>
  <c r="H370" i="1"/>
  <c r="H371" i="1"/>
  <c r="H45" i="1"/>
  <c r="H77" i="1"/>
  <c r="H109" i="1"/>
  <c r="H141" i="1"/>
  <c r="H173" i="1"/>
  <c r="H205" i="1"/>
  <c r="H237" i="1"/>
  <c r="H269" i="1"/>
  <c r="H301" i="1"/>
  <c r="H333" i="1"/>
  <c r="H356" i="1"/>
  <c r="H364" i="1"/>
  <c r="H372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  <c r="H329" i="1"/>
  <c r="H345" i="1"/>
  <c r="H355" i="1"/>
  <c r="H359" i="1"/>
  <c r="H363" i="1"/>
  <c r="H367" i="1"/>
  <c r="H29" i="1"/>
  <c r="H61" i="1"/>
  <c r="H93" i="1"/>
  <c r="H125" i="1"/>
  <c r="H157" i="1"/>
  <c r="H189" i="1"/>
  <c r="H221" i="1"/>
  <c r="H253" i="1"/>
  <c r="H285" i="1"/>
  <c r="H317" i="1"/>
  <c r="H349" i="1"/>
  <c r="H360" i="1"/>
  <c r="H368" i="1"/>
  <c r="E10" i="1"/>
  <c r="H13" i="1"/>
  <c r="G13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17" i="1"/>
  <c r="G33" i="1"/>
  <c r="G49" i="1"/>
  <c r="G65" i="1"/>
  <c r="G81" i="1"/>
  <c r="G97" i="1"/>
  <c r="G113" i="1"/>
  <c r="G129" i="1"/>
  <c r="G145" i="1"/>
  <c r="G161" i="1"/>
  <c r="G177" i="1"/>
  <c r="G193" i="1"/>
  <c r="G209" i="1"/>
  <c r="G225" i="1"/>
  <c r="G241" i="1"/>
  <c r="G257" i="1"/>
  <c r="G273" i="1"/>
  <c r="G289" i="1"/>
  <c r="G305" i="1"/>
  <c r="G321" i="1"/>
  <c r="G337" i="1"/>
  <c r="G353" i="1"/>
  <c r="G357" i="1"/>
  <c r="G361" i="1"/>
  <c r="G365" i="1"/>
  <c r="G369" i="1"/>
  <c r="G359" i="1"/>
  <c r="G371" i="1"/>
  <c r="G61" i="1"/>
  <c r="G125" i="1"/>
  <c r="G173" i="1"/>
  <c r="G221" i="1"/>
  <c r="G269" i="1"/>
  <c r="G333" i="1"/>
  <c r="G360" i="1"/>
  <c r="G372" i="1"/>
  <c r="G21" i="1"/>
  <c r="G37" i="1"/>
  <c r="G53" i="1"/>
  <c r="G69" i="1"/>
  <c r="G85" i="1"/>
  <c r="G101" i="1"/>
  <c r="G117" i="1"/>
  <c r="G133" i="1"/>
  <c r="G149" i="1"/>
  <c r="G165" i="1"/>
  <c r="G181" i="1"/>
  <c r="G197" i="1"/>
  <c r="G213" i="1"/>
  <c r="G229" i="1"/>
  <c r="G245" i="1"/>
  <c r="G261" i="1"/>
  <c r="G277" i="1"/>
  <c r="G293" i="1"/>
  <c r="G309" i="1"/>
  <c r="G325" i="1"/>
  <c r="G341" i="1"/>
  <c r="G354" i="1"/>
  <c r="G358" i="1"/>
  <c r="G362" i="1"/>
  <c r="G366" i="1"/>
  <c r="G370" i="1"/>
  <c r="G367" i="1"/>
  <c r="G45" i="1"/>
  <c r="G109" i="1"/>
  <c r="G157" i="1"/>
  <c r="G205" i="1"/>
  <c r="G253" i="1"/>
  <c r="G301" i="1"/>
  <c r="G349" i="1"/>
  <c r="G364" i="1"/>
  <c r="G25" i="1"/>
  <c r="G41" i="1"/>
  <c r="G57" i="1"/>
  <c r="G73" i="1"/>
  <c r="G89" i="1"/>
  <c r="G105" i="1"/>
  <c r="G121" i="1"/>
  <c r="G137" i="1"/>
  <c r="G153" i="1"/>
  <c r="G169" i="1"/>
  <c r="G185" i="1"/>
  <c r="G201" i="1"/>
  <c r="G217" i="1"/>
  <c r="G233" i="1"/>
  <c r="G249" i="1"/>
  <c r="G265" i="1"/>
  <c r="G281" i="1"/>
  <c r="G297" i="1"/>
  <c r="G313" i="1"/>
  <c r="G329" i="1"/>
  <c r="G345" i="1"/>
  <c r="G355" i="1"/>
  <c r="G363" i="1"/>
  <c r="G29" i="1"/>
  <c r="G77" i="1"/>
  <c r="G93" i="1"/>
  <c r="G141" i="1"/>
  <c r="G189" i="1"/>
  <c r="G237" i="1"/>
  <c r="G285" i="1"/>
  <c r="G317" i="1"/>
  <c r="G356" i="1"/>
  <c r="G368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17" i="1"/>
  <c r="F33" i="1"/>
  <c r="F49" i="1"/>
  <c r="F65" i="1"/>
  <c r="F81" i="1"/>
  <c r="F97" i="1"/>
  <c r="F113" i="1"/>
  <c r="F129" i="1"/>
  <c r="F145" i="1"/>
  <c r="F161" i="1"/>
  <c r="F177" i="1"/>
  <c r="F193" i="1"/>
  <c r="F209" i="1"/>
  <c r="F225" i="1"/>
  <c r="F241" i="1"/>
  <c r="F257" i="1"/>
  <c r="F273" i="1"/>
  <c r="F289" i="1"/>
  <c r="F305" i="1"/>
  <c r="F321" i="1"/>
  <c r="F337" i="1"/>
  <c r="F353" i="1"/>
  <c r="F357" i="1"/>
  <c r="F361" i="1"/>
  <c r="F365" i="1"/>
  <c r="F369" i="1"/>
  <c r="F359" i="1"/>
  <c r="F371" i="1"/>
  <c r="F61" i="1"/>
  <c r="F109" i="1"/>
  <c r="F157" i="1"/>
  <c r="F205" i="1"/>
  <c r="F253" i="1"/>
  <c r="F301" i="1"/>
  <c r="F349" i="1"/>
  <c r="F364" i="1"/>
  <c r="F21" i="1"/>
  <c r="F37" i="1"/>
  <c r="F53" i="1"/>
  <c r="F69" i="1"/>
  <c r="F85" i="1"/>
  <c r="F101" i="1"/>
  <c r="F117" i="1"/>
  <c r="F133" i="1"/>
  <c r="F149" i="1"/>
  <c r="F165" i="1"/>
  <c r="F181" i="1"/>
  <c r="F197" i="1"/>
  <c r="F213" i="1"/>
  <c r="F229" i="1"/>
  <c r="F245" i="1"/>
  <c r="F261" i="1"/>
  <c r="F277" i="1"/>
  <c r="F293" i="1"/>
  <c r="F309" i="1"/>
  <c r="F325" i="1"/>
  <c r="F341" i="1"/>
  <c r="F354" i="1"/>
  <c r="F358" i="1"/>
  <c r="F362" i="1"/>
  <c r="F366" i="1"/>
  <c r="F370" i="1"/>
  <c r="F367" i="1"/>
  <c r="F45" i="1"/>
  <c r="F125" i="1"/>
  <c r="F173" i="1"/>
  <c r="F221" i="1"/>
  <c r="F269" i="1"/>
  <c r="F317" i="1"/>
  <c r="F356" i="1"/>
  <c r="F368" i="1"/>
  <c r="F25" i="1"/>
  <c r="F41" i="1"/>
  <c r="F57" i="1"/>
  <c r="F73" i="1"/>
  <c r="F89" i="1"/>
  <c r="F105" i="1"/>
  <c r="F121" i="1"/>
  <c r="F137" i="1"/>
  <c r="F153" i="1"/>
  <c r="F169" i="1"/>
  <c r="F185" i="1"/>
  <c r="F201" i="1"/>
  <c r="F217" i="1"/>
  <c r="F233" i="1"/>
  <c r="F249" i="1"/>
  <c r="F265" i="1"/>
  <c r="F281" i="1"/>
  <c r="F297" i="1"/>
  <c r="F313" i="1"/>
  <c r="F329" i="1"/>
  <c r="F345" i="1"/>
  <c r="F355" i="1"/>
  <c r="F363" i="1"/>
  <c r="F29" i="1"/>
  <c r="F77" i="1"/>
  <c r="F93" i="1"/>
  <c r="F141" i="1"/>
  <c r="F189" i="1"/>
  <c r="F237" i="1"/>
  <c r="F285" i="1"/>
  <c r="F333" i="1"/>
  <c r="F360" i="1"/>
  <c r="F372" i="1"/>
  <c r="F13" i="1"/>
  <c r="E13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56" i="1"/>
  <c r="E360" i="1"/>
  <c r="E364" i="1"/>
  <c r="E368" i="1"/>
  <c r="E372" i="1"/>
  <c r="E345" i="1"/>
  <c r="E361" i="1"/>
  <c r="E365" i="1"/>
  <c r="E20" i="1"/>
  <c r="E68" i="1"/>
  <c r="E92" i="1"/>
  <c r="E108" i="1"/>
  <c r="E124" i="1"/>
  <c r="E140" i="1"/>
  <c r="E156" i="1"/>
  <c r="E172" i="1"/>
  <c r="E188" i="1"/>
  <c r="E204" i="1"/>
  <c r="E220" i="1"/>
  <c r="E236" i="1"/>
  <c r="E252" i="1"/>
  <c r="E268" i="1"/>
  <c r="E284" i="1"/>
  <c r="E308" i="1"/>
  <c r="E324" i="1"/>
  <c r="E340" i="1"/>
  <c r="E358" i="1"/>
  <c r="E366" i="1"/>
  <c r="E21" i="1"/>
  <c r="E29" i="1"/>
  <c r="E37" i="1"/>
  <c r="E45" i="1"/>
  <c r="E53" i="1"/>
  <c r="E61" i="1"/>
  <c r="E77" i="1"/>
  <c r="E85" i="1"/>
  <c r="E93" i="1"/>
  <c r="E109" i="1"/>
  <c r="E125" i="1"/>
  <c r="E141" i="1"/>
  <c r="E165" i="1"/>
  <c r="E181" i="1"/>
  <c r="E1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53" i="1"/>
  <c r="E357" i="1"/>
  <c r="E369" i="1"/>
  <c r="E28" i="1"/>
  <c r="E36" i="1"/>
  <c r="E44" i="1"/>
  <c r="E52" i="1"/>
  <c r="E60" i="1"/>
  <c r="E76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0" i="1"/>
  <c r="E316" i="1"/>
  <c r="E332" i="1"/>
  <c r="E348" i="1"/>
  <c r="E354" i="1"/>
  <c r="E362" i="1"/>
  <c r="E370" i="1"/>
  <c r="E69" i="1"/>
  <c r="E101" i="1"/>
  <c r="E117" i="1"/>
  <c r="E133" i="1"/>
  <c r="E149" i="1"/>
  <c r="E157" i="1"/>
  <c r="E173" i="1"/>
  <c r="E189" i="1"/>
  <c r="E197" i="1"/>
  <c r="E229" i="1"/>
  <c r="E261" i="1"/>
  <c r="E293" i="1"/>
  <c r="E325" i="1"/>
  <c r="E355" i="1"/>
  <c r="E371" i="1"/>
  <c r="E213" i="1"/>
  <c r="E277" i="1"/>
  <c r="E341" i="1"/>
  <c r="E221" i="1"/>
  <c r="E285" i="1"/>
  <c r="E367" i="1"/>
  <c r="E205" i="1"/>
  <c r="E237" i="1"/>
  <c r="E269" i="1"/>
  <c r="E301" i="1"/>
  <c r="E333" i="1"/>
  <c r="E359" i="1"/>
  <c r="E245" i="1"/>
  <c r="E309" i="1"/>
  <c r="E363" i="1"/>
  <c r="E253" i="1"/>
  <c r="E317" i="1"/>
  <c r="E349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17" i="1"/>
  <c r="D33" i="1"/>
  <c r="D49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305" i="1"/>
  <c r="D321" i="1"/>
  <c r="D337" i="1"/>
  <c r="D353" i="1"/>
  <c r="D357" i="1"/>
  <c r="D361" i="1"/>
  <c r="D365" i="1"/>
  <c r="D369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54" i="1"/>
  <c r="D358" i="1"/>
  <c r="D362" i="1"/>
  <c r="D366" i="1"/>
  <c r="D370" i="1"/>
  <c r="D371" i="1"/>
  <c r="D45" i="1"/>
  <c r="D77" i="1"/>
  <c r="D109" i="1"/>
  <c r="D141" i="1"/>
  <c r="D173" i="1"/>
  <c r="D205" i="1"/>
  <c r="D237" i="1"/>
  <c r="D269" i="1"/>
  <c r="D301" i="1"/>
  <c r="D333" i="1"/>
  <c r="D356" i="1"/>
  <c r="D364" i="1"/>
  <c r="D372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5" i="1"/>
  <c r="D355" i="1"/>
  <c r="D359" i="1"/>
  <c r="D363" i="1"/>
  <c r="D367" i="1"/>
  <c r="D29" i="1"/>
  <c r="D61" i="1"/>
  <c r="D93" i="1"/>
  <c r="D125" i="1"/>
  <c r="D157" i="1"/>
  <c r="D189" i="1"/>
  <c r="D221" i="1"/>
  <c r="D253" i="1"/>
  <c r="D285" i="1"/>
  <c r="D317" i="1"/>
  <c r="D349" i="1"/>
  <c r="D360" i="1"/>
  <c r="D368" i="1"/>
  <c r="D13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17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0" i="1"/>
  <c r="C308" i="1"/>
  <c r="C316" i="1"/>
  <c r="C324" i="1"/>
  <c r="C332" i="1"/>
  <c r="C340" i="1"/>
  <c r="C345" i="1"/>
  <c r="C350" i="1"/>
  <c r="C355" i="1"/>
  <c r="C359" i="1"/>
  <c r="C363" i="1"/>
  <c r="C367" i="1"/>
  <c r="C371" i="1"/>
  <c r="C221" i="1"/>
  <c r="C269" i="1"/>
  <c r="C305" i="1"/>
  <c r="C329" i="1"/>
  <c r="C349" i="1"/>
  <c r="C362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1" i="1"/>
  <c r="C309" i="1"/>
  <c r="C317" i="1"/>
  <c r="C325" i="1"/>
  <c r="C333" i="1"/>
  <c r="C341" i="1"/>
  <c r="C346" i="1"/>
  <c r="C352" i="1"/>
  <c r="C356" i="1"/>
  <c r="C360" i="1"/>
  <c r="C364" i="1"/>
  <c r="C368" i="1"/>
  <c r="C372" i="1"/>
  <c r="C365" i="1"/>
  <c r="C29" i="1"/>
  <c r="C77" i="1"/>
  <c r="C93" i="1"/>
  <c r="C125" i="1"/>
  <c r="C157" i="1"/>
  <c r="C189" i="1"/>
  <c r="C237" i="1"/>
  <c r="C285" i="1"/>
  <c r="C313" i="1"/>
  <c r="C337" i="1"/>
  <c r="C354" i="1"/>
  <c r="C366" i="1"/>
  <c r="C25" i="1"/>
  <c r="C41" i="1"/>
  <c r="C57" i="1"/>
  <c r="C73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6" i="1"/>
  <c r="C304" i="1"/>
  <c r="C312" i="1"/>
  <c r="C320" i="1"/>
  <c r="C328" i="1"/>
  <c r="C336" i="1"/>
  <c r="C342" i="1"/>
  <c r="C348" i="1"/>
  <c r="C353" i="1"/>
  <c r="C357" i="1"/>
  <c r="C361" i="1"/>
  <c r="C369" i="1"/>
  <c r="C45" i="1"/>
  <c r="C61" i="1"/>
  <c r="C109" i="1"/>
  <c r="C141" i="1"/>
  <c r="C173" i="1"/>
  <c r="C205" i="1"/>
  <c r="C253" i="1"/>
  <c r="C297" i="1"/>
  <c r="C321" i="1"/>
  <c r="C344" i="1"/>
  <c r="C358" i="1"/>
  <c r="C370" i="1"/>
  <c r="C13" i="1"/>
  <c r="B13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17" i="1"/>
  <c r="B33" i="1"/>
  <c r="B49" i="1"/>
  <c r="B65" i="1"/>
  <c r="B81" i="1"/>
  <c r="B97" i="1"/>
  <c r="B113" i="1"/>
  <c r="B129" i="1"/>
  <c r="B145" i="1"/>
  <c r="B161" i="1"/>
  <c r="B177" i="1"/>
  <c r="B193" i="1"/>
  <c r="B209" i="1"/>
  <c r="B225" i="1"/>
  <c r="B241" i="1"/>
  <c r="B257" i="1"/>
  <c r="B273" i="1"/>
  <c r="B289" i="1"/>
  <c r="B337" i="1"/>
  <c r="B361" i="1"/>
  <c r="B21" i="1"/>
  <c r="B37" i="1"/>
  <c r="B53" i="1"/>
  <c r="B69" i="1"/>
  <c r="B85" i="1"/>
  <c r="B101" i="1"/>
  <c r="B117" i="1"/>
  <c r="B133" i="1"/>
  <c r="B149" i="1"/>
  <c r="B165" i="1"/>
  <c r="B181" i="1"/>
  <c r="B197" i="1"/>
  <c r="B213" i="1"/>
  <c r="B229" i="1"/>
  <c r="B245" i="1"/>
  <c r="B261" i="1"/>
  <c r="B277" i="1"/>
  <c r="B293" i="1"/>
  <c r="B309" i="1"/>
  <c r="B325" i="1"/>
  <c r="B341" i="1"/>
  <c r="B354" i="1"/>
  <c r="B358" i="1"/>
  <c r="B362" i="1"/>
  <c r="B366" i="1"/>
  <c r="B370" i="1"/>
  <c r="B363" i="1"/>
  <c r="B371" i="1"/>
  <c r="B45" i="1"/>
  <c r="B93" i="1"/>
  <c r="B125" i="1"/>
  <c r="B157" i="1"/>
  <c r="B205" i="1"/>
  <c r="B237" i="1"/>
  <c r="B269" i="1"/>
  <c r="B301" i="1"/>
  <c r="B317" i="1"/>
  <c r="B349" i="1"/>
  <c r="B360" i="1"/>
  <c r="B368" i="1"/>
  <c r="B305" i="1"/>
  <c r="B353" i="1"/>
  <c r="B365" i="1"/>
  <c r="B25" i="1"/>
  <c r="B41" i="1"/>
  <c r="B57" i="1"/>
  <c r="B73" i="1"/>
  <c r="B89" i="1"/>
  <c r="B105" i="1"/>
  <c r="B121" i="1"/>
  <c r="B137" i="1"/>
  <c r="B153" i="1"/>
  <c r="B169" i="1"/>
  <c r="B185" i="1"/>
  <c r="B201" i="1"/>
  <c r="B217" i="1"/>
  <c r="B233" i="1"/>
  <c r="B249" i="1"/>
  <c r="B265" i="1"/>
  <c r="B281" i="1"/>
  <c r="B297" i="1"/>
  <c r="B313" i="1"/>
  <c r="B329" i="1"/>
  <c r="B345" i="1"/>
  <c r="B355" i="1"/>
  <c r="B359" i="1"/>
  <c r="B367" i="1"/>
  <c r="B29" i="1"/>
  <c r="B61" i="1"/>
  <c r="B77" i="1"/>
  <c r="B109" i="1"/>
  <c r="B141" i="1"/>
  <c r="B173" i="1"/>
  <c r="B189" i="1"/>
  <c r="B221" i="1"/>
  <c r="B253" i="1"/>
  <c r="B285" i="1"/>
  <c r="B333" i="1"/>
  <c r="B356" i="1"/>
  <c r="B364" i="1"/>
  <c r="B372" i="1"/>
  <c r="B321" i="1"/>
  <c r="B357" i="1"/>
  <c r="B369" i="1"/>
</calcChain>
</file>

<file path=xl/sharedStrings.xml><?xml version="1.0" encoding="utf-8"?>
<sst xmlns="http://schemas.openxmlformats.org/spreadsheetml/2006/main" count="17" uniqueCount="17">
  <si>
    <t>Simple Loan Calculator</t>
  </si>
  <si>
    <t>No.</t>
  </si>
  <si>
    <t>Principal</t>
  </si>
  <si>
    <t>Interest</t>
  </si>
  <si>
    <t>Payment</t>
  </si>
  <si>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</si>
  <si>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</si>
  <si>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</si>
  <si>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</si>
  <si>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</si>
  <si>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</si>
  <si>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</si>
  <si>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</si>
  <si>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Enter values</t>
  </si>
  <si>
    <t>Payment
Date</t>
  </si>
  <si>
    <t>Beginning
Balance</t>
  </si>
  <si>
    <t>Ending
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</si>
</sst>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£&quot;#,##0.00"/>
  </numFmts>
  <fonts count="3" x14ac:knownFonts="1">
    <font>
      <sz val="11"/>
      <name val="Trebuchet MS"/>
      <family val="2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rgb="FF7F7F7F"/>
      </right>
      <top/>
      <bottom/>
      <diagonal/>
    </border>
    <border>
      <left/>
      <right style="hair">
        <color theme="1" tint="0.499984740745262"/>
      </right>
      <top/>
      <bottom/>
      <diagonal/>
    </border>
  </borders>
  <cellStyleXfs count="11">
    <xf numFmtId="0" fontId="0" fillId="0" borderId="0">
      <alignment horizontal="right"/>
    </xf>
    <xf numFmtId="164" fontId="1" fillId="0" borderId="0" applyFont="0" applyFill="0" applyBorder="0" applyAlignment="0" applyProtection="0"/>
    <xf numFmtId="1" fontId="1" fillId="0" borderId="0" applyFont="0" applyFill="0" applyBorder="0" applyProtection="0">
      <alignment horizontal="right"/>
    </xf>
    <xf numFmtId="10" fontId="1" fillId="0" borderId="0" applyFont="0" applyFill="0" applyBorder="0" applyAlignment="0" applyProtection="0"/>
    <xf numFmtId="0" fontId="2" fillId="0" borderId="1" applyNumberFormat="0" applyFill="0" applyProtection="0">
      <alignment horizontal="left"/>
    </xf>
    <xf numFmtId="0" fontId="1" fillId="0" borderId="0" applyNumberFormat="0" applyFill="0" applyProtection="0">
      <alignment horizontal="right" indent="1"/>
    </xf>
    <xf numFmtId="0" fontId="1" fillId="0" borderId="0" applyNumberFormat="0" applyFont="0" applyFill="0" applyBorder="0" applyProtection="0">
      <alignment horizontal="left" indent="5"/>
    </xf>
    <xf numFmtId="0" fontId="1" fillId="0" borderId="3" applyNumberFormat="0" applyFont="0" applyFill="0" applyAlignment="0" applyProtection="0">
      <alignment horizontal="right"/>
    </xf>
    <xf numFmtId="0" fontId="1" fillId="2" borderId="2" applyNumberFormat="0" applyFont="0" applyAlignment="0" applyProtection="0">
      <alignment horizontal="right"/>
    </xf>
    <xf numFmtId="14" fontId="1" fillId="0" borderId="0" applyFont="0" applyFill="0" applyBorder="0">
      <alignment horizontal="right"/>
    </xf>
    <xf numFmtId="0" fontId="1" fillId="0" borderId="0" applyNumberFormat="0" applyFont="0" applyFill="0" applyBorder="0" applyProtection="0">
      <alignment horizontal="center" wrapText="1"/>
    </xf>
  </cellStyleXfs>
  <cellXfs count="20">
    <xf numFmtId="0" fontId="0" fillId="0" borderId="0" xfId="0">
      <alignment horizontal="right"/>
    </xf>
    <xf numFmtId="0" fontId="2" fillId="0" borderId="1" xfId="4" applyFill="1">
      <alignment horizontal="left"/>
    </xf>
    <xf numFmtId="0" fontId="2" fillId="0" borderId="1" xfId="4">
      <alignment horizontal="left"/>
    </xf>
    <xf numFmtId="14" fontId="0" fillId="0" borderId="0" xfId="9" applyFont="1">
      <alignment horizontal="right"/>
    </xf>
    <xf numFmtId="0" fontId="0" fillId="0" borderId="0" xfId="6" applyFont="1">
      <alignment horizontal="left" indent="5"/>
    </xf>
    <xf numFmtId="1" fontId="0" fillId="0" borderId="0" xfId="2" applyFont="1">
      <alignment horizontal="right"/>
    </xf>
    <xf numFmtId="10" fontId="0" fillId="0" borderId="3" xfId="3" applyFont="1" applyBorder="1" applyAlignment="1">
      <alignment horizontal="right"/>
    </xf>
    <xf numFmtId="1" fontId="0" fillId="0" borderId="3" xfId="2" applyFont="1" applyBorder="1">
      <alignment horizontal="right"/>
    </xf>
    <xf numFmtId="14" fontId="0" fillId="0" borderId="3" xfId="9" applyFont="1" applyBorder="1">
      <alignment horizontal="right"/>
    </xf>
    <xf numFmtId="1" fontId="0" fillId="2" borderId="2" xfId="2" applyFont="1" applyFill="1" applyBorder="1">
      <alignment horizontal="right"/>
    </xf>
    <xf numFmtId="0" fontId="0" fillId="0" borderId="0" xfId="10" applyFont="1">
      <alignment horizontal="center" wrapText="1"/>
    </xf>
    <xf numFmtId="165" fontId="0" fillId="0" borderId="3" xfId="1" applyNumberFormat="1" applyFont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1" fillId="0" borderId="4" xfId="5" applyBorder="1">
      <alignment horizontal="right" indent="1"/>
    </xf>
    <xf numFmtId="0" fontId="1" fillId="0" borderId="0" xfId="6">
      <alignment horizontal="left" indent="5"/>
    </xf>
    <xf numFmtId="0" fontId="1" fillId="0" borderId="6" xfId="6" applyBorder="1">
      <alignment horizontal="left" indent="5"/>
    </xf>
    <xf numFmtId="0" fontId="0" fillId="0" borderId="0" xfId="6" applyFont="1">
      <alignment horizontal="left" indent="5"/>
    </xf>
    <xf numFmtId="0" fontId="0" fillId="0" borderId="5" xfId="6" applyFont="1" applyBorder="1">
      <alignment horizontal="left" indent="5"/>
    </xf>
    <xf numFmtId="0" fontId="1" fillId="0" borderId="5" xfId="6" applyBorder="1">
      <alignment horizontal="left" indent="5"/>
    </xf>
  </cellXfs>
  <cellStyles count="11">
    <cellStyle name="Comma" xfId="2" builtinId="3" customBuiltin="1"/>
    <cellStyle name="Currency" xfId="1" builtinId="4" customBuiltin="1"/>
    <cellStyle name="Date" xfId="9" xr:uid="{00000000-0005-0000-0000-000002000000}"/>
    <cellStyle name="Heading 1" xfId="5" builtinId="16" customBuiltin="1"/>
    <cellStyle name="Heading 2" xfId="6" builtinId="17" customBuiltin="1"/>
    <cellStyle name="Heading 3" xfId="10" builtinId="18" customBuiltin="1"/>
    <cellStyle name="Input" xfId="7" builtinId="20" customBuiltin="1"/>
    <cellStyle name="Normal" xfId="0" builtinId="0" customBuiltin="1"/>
    <cellStyle name="Output" xfId="8" builtinId="21" customBuiltin="1"/>
    <cellStyle name="Percent" xfId="3" builtinId="5" customBuiltin="1"/>
    <cellStyle name="Title" xfId="4" builtinId="15" customBuiltin="1"/>
  </cellStyles>
  <dxfs count="13"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border outline="0">
        <bottom style="thin">
          <color indexed="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276226</xdr:rowOff>
    </xdr:from>
    <xdr:to>
      <xdr:col>7</xdr:col>
      <xdr:colOff>771525</xdr:colOff>
      <xdr:row>9</xdr:row>
      <xdr:rowOff>137206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403E7-B03D-4102-A085-1DA8070EE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657226"/>
          <a:ext cx="2609850" cy="170883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17</xdr:row>
      <xdr:rowOff>57150</xdr:rowOff>
    </xdr:to>
    <xdr:sp macro="" textlink="">
      <xdr:nvSpPr>
        <xdr:cNvPr id="1025" name="tsuid40" descr="data:image/png;base64,iVBORw0KGgoAAAANSUhEUgAAAEgAAABICAMAAABiM0N1AAAAgVBMVEUAAAD////4+Pj09PT19fX29vb5+fnv7+/39/f+/v79/f3s7Ozw8PDq6urz8/P7+/vy8vL8/Pz6+vrx8fFra2u4uLiJiYmQkJCbm5vJycm+vr6xsbGAgICnp6dYWFjW1tZHR0c6OjotLS0dHR10dHQODg5gYGBQUFDh4eEXFxcmJiYFxGKrAAAGLElEQVRYhY1Y2XbrKgxFTMZDzOBmbtKm7WnT+/8feAWYGFynjRcvioYgvNmSTGraWtvSumIwGOBVTSttK5Q5DAPKgPqmpZBk1Fsd9WYAViV/0nKoKmAtyFXTtBJaNsoU5RX1cteV8mjfopzseUtE8Six8KjlX0uR4D/V9Ri5G/+pXmU7k5M+yT5Vv9NJT4HE3DFXOZ4Vyt2UO/iz83pwBoACiAacBNqhvbZ4FElPjNB9r7nRdJDSUGe4Zl52CuVBadQz1mgtr6ftx9fr5fL69bQ57lfQGNRTjfboL8yUWj+mhoeapbLCrQNcT59k9rwdfGr9lFovLGNWGKuMc4bqJGsaZGs0HM7zKP55d1Ef7Xtyw4t/nT7nmSyOb0thCDmrwv6P1GB/WQ5DyGmWWkDJtHJBOPt8LwwhV6pyN1Lg47aT3u8MVv/dj/NmS7xhav4sIsACXsa7hVfncD8MIR9NwFub/IlTiAejAn6YFn2Sezj+Foesnbf3eIv2U2pultrvcUiv/UtxU2qWDs4NiAfe9L3HU5AVrBeO5XO72522z2cExFkK2/cNN8mfgJr4KPKNv0P2ZR7lcmqFA82gFoj0Pe3SHR3v5J3UzL8yzNce6rYOfBTwpgJ/FakpxcMaIcH9UvA0O1lwhZ4Lv0YIRf8FZLfN7IC+RCdhtchHGbIRL91IaJF/MHf5ncd5kv34B/aGt8jlNlIz+iPVJj5y1EQ+Etrt8jhn4B4vusTbZH+fj1oo3rlrAVaz1Fbz1CSQwePB8kHTzuNBD7yE4ouMeqtQ3ynUJ3vET0dHWQwE8WBCPZOVxnrVdAJeszhbOeqBer1qKlb7+tc1QZahvnnZX9q6HuvZAJYDFFhE9PVhMQuKBj0K3p6nKuL98a1xQTmnAQzUnZ6fN5ucWC+bzeY5rudxoXDSanRR1C9OBSdZ5N95I38Osk1UHOshD3yU6pc4PRroaCHVv+RPpOop7ZXsuXMPB7pSyYTjzPE++edU+xcF3Z5vTCUcck61Iz4s4oE+uqNPiXgSBb4siXhA/LBaPRpoJ9Ce172pWZf8i9QefWv7ET9Nnlrkk8gv7rjd7t4nh/MO5d24tuPabY9NsKeRnMSNj/JypAVkgXag+4TsXgMSng7IHumkLEdVwUdYy7MUTiY6DNEhcXvgo1oWfFRhN+IYc76eeTxQN+SHKrG+IV74TR/wFuwlDbJL/gUfDdAI+JenZll2aWm8tFXkIz6j2olfOqe3T0857V8+nhaevfL84zs85COb/EnslwMfLRXFpceauuCj0J+TW9eKDP8YIL9hkWqZkIxLwaRizWOBPppgTxmlTOHllZyhnJejBy/tUXTx0iY+6hIfJUDyx3a0XwZk4hPc4oN8xOVoz+ORzPnIrWD/SJxzPlpkTUSjbjRi1MvxeDjkSHo/HNb403Ed1tELptOuUrbjjZloRDWkjnyCeKixPjlEcrGvF7Ae2RZ6bLkFSAap/nn7Os533n+a19yIJ55fEvKl0ihBb6X6Nt8VqeF5RTzwdHh6k29p3Ux4GfGWyfwmz5oI31+3q+JwqxbqeRPRhs6tnNfyrY4A08Uo9Jrw8tsoiqmlLVPll6Ioq7IT/dRqSolm9iqXF4eaWQt5dtVf/RGm1onwGm9lBfHRM1Ni8O0FhkxvTJPbe3/RIbHVpk+BOtmEwD+u72YFrkP9zdHUskuBsL4hsS3Pa/P+mPzbXEH0/tb7VpDZdiVmqU18dLu8eHjK/JwbX7eH68BNt9qfPi7k3fBkH/xJ8TqnTqxrfwSaPfuq+HJx9wPCcP0j0G4GSJr6t7EFpHFEoFz/EQn7b2/s8eTti0tbjqIVf/0t0HeV8RFSbdbWzPBUM7n5LdKVF22NpZXzRDWwxuAgN0yNF8qw/74f6EhNw6J9hYPfcmoJTw3c39QHFKk5vIwy8JGb8U1oHji0m3/LgS6ALt4eSxwOx2l8qrJxfRy3Yr1znK4XP46sRZeN93mBvAEyr1e4dcNhtd6+Zhv773P7IvqyQEb8RDxMeBJxRGAC+YYKQXEMAXp92R/Wh8P+WgFoTUeX0X5xFP3x/ShSLXYdEluoCuofo6j0rV8sKyW/sCTXVVl2GpSHHG+jXP0Pj16F/69ZI5kAAAAASUVORK5CYII=">
          <a:extLst>
            <a:ext uri="{FF2B5EF4-FFF2-40B4-BE49-F238E27FC236}">
              <a16:creationId xmlns:a16="http://schemas.microsoft.com/office/drawing/2014/main" id="{5CD2FCDF-BCAD-48E2-B31B-7E559AC0C86E}"/>
            </a:ext>
          </a:extLst>
        </xdr:cNvPr>
        <xdr:cNvSpPr>
          <a:spLocks noChangeAspect="1" noChangeArrowheads="1"/>
        </xdr:cNvSpPr>
      </xdr:nvSpPr>
      <xdr:spPr bwMode="auto">
        <a:xfrm>
          <a:off x="8067675" y="38576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2:H372" totalsRowShown="0" dataDxfId="6" tableBorderDxfId="5" headerRowCellStyle="Heading 3" dataCellStyle="Currency">
  <autoFilter ref="B12:H37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No." dataCellStyle="Comma">
      <calculatedColumnFormula>IFERROR(IF(Loan_Not_Paid*Values_Entered,Payment_Number,""), "")</calculatedColumnFormula>
    </tableColumn>
    <tableColumn id="2" xr3:uid="{00000000-0010-0000-0000-000002000000}" name="Payment_x000a_Date" dataCellStyle="Date">
      <calculatedColumnFormula>IFERROR(IF(Loan_Not_Paid*Values_Entered,Payment_Date,""), "")</calculatedColumnFormula>
    </tableColumn>
    <tableColumn id="3" xr3:uid="{00000000-0010-0000-0000-000003000000}" name="Beginning_x000a_Balance" dataDxfId="4" dataCellStyle="Currency">
      <calculatedColumnFormula>IFERROR(IF(Loan_Not_Paid*Values_Entered,Beginning_Balance,""), "")</calculatedColumnFormula>
    </tableColumn>
    <tableColumn id="4" xr3:uid="{00000000-0010-0000-0000-000004000000}" name="Payment" dataDxfId="3" dataCellStyle="Currency">
      <calculatedColumnFormula>IFERROR(IF(Loan_Not_Paid*Values_Entered,Monthly_Payment,""), "")</calculatedColumnFormula>
    </tableColumn>
    <tableColumn id="5" xr3:uid="{00000000-0010-0000-0000-000005000000}" name="Principal" dataDxfId="2" dataCellStyle="Currency">
      <calculatedColumnFormula>IFERROR(IF(Loan_Not_Paid*Values_Entered,Principal,""), "")</calculatedColumnFormula>
    </tableColumn>
    <tableColumn id="6" xr3:uid="{00000000-0010-0000-0000-000006000000}" name="Interest" dataDxfId="1" dataCellStyle="Currency">
      <calculatedColumnFormula>IFERROR(IF(Loan_Not_Paid*Values_Entered,Interest,""), "")</calculatedColumnFormula>
    </tableColumn>
    <tableColumn id="7" xr3:uid="{00000000-0010-0000-0000-000007000000}" name="Ending_x000a_Balance" dataDxfId="0" dataCellStyle="Currency">
      <calculatedColumnFormula>IFERROR(IF(Loan_Not_Paid*Values_Entered,Ending_Balance,""), "")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Payment, Principal, Interest amounts, and Ending Balanc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372"/>
  <sheetViews>
    <sheetView showGridLines="0" tabSelected="1" zoomScaleNormal="100" workbookViewId="0">
      <pane ySplit="12" topLeftCell="A69" activePane="bottomLeft" state="frozenSplit"/>
      <selection pane="bottomLeft" activeCell="K11" sqref="K11"/>
    </sheetView>
  </sheetViews>
  <sheetFormatPr defaultRowHeight="16.5" x14ac:dyDescent="0.3"/>
  <cols>
    <col min="1" max="1" width="2.625" customWidth="1"/>
    <col min="2" max="2" width="5.75" customWidth="1"/>
    <col min="3" max="3" width="13.625" customWidth="1"/>
    <col min="4" max="4" width="16.625" customWidth="1"/>
    <col min="5" max="5" width="14.75" bestFit="1" customWidth="1"/>
    <col min="6" max="8" width="13.625" customWidth="1"/>
    <col min="9" max="9" width="2.625" customWidth="1"/>
  </cols>
  <sheetData>
    <row r="1" spans="2:8" ht="30" customHeight="1" x14ac:dyDescent="0.35">
      <c r="B1" s="1" t="s">
        <v>0</v>
      </c>
      <c r="C1" s="2"/>
      <c r="D1" s="2"/>
      <c r="E1" s="2"/>
      <c r="F1" s="2"/>
      <c r="G1" s="2"/>
      <c r="H1" s="2"/>
    </row>
    <row r="2" spans="2:8" ht="30" customHeight="1" x14ac:dyDescent="0.3">
      <c r="B2" s="14" t="s">
        <v>13</v>
      </c>
      <c r="C2" s="14"/>
      <c r="D2" s="14"/>
      <c r="E2" s="14"/>
    </row>
    <row r="3" spans="2:8" x14ac:dyDescent="0.3">
      <c r="B3" s="17" t="s">
        <v>5</v>
      </c>
      <c r="C3" s="17"/>
      <c r="D3" s="18"/>
      <c r="E3" s="11">
        <v>78000</v>
      </c>
    </row>
    <row r="4" spans="2:8" x14ac:dyDescent="0.3">
      <c r="B4" s="15" t="s">
        <v>6</v>
      </c>
      <c r="C4" s="15"/>
      <c r="D4" s="19"/>
      <c r="E4" s="6">
        <v>2.2499999999999999E-2</v>
      </c>
    </row>
    <row r="5" spans="2:8" x14ac:dyDescent="0.3">
      <c r="B5" s="15" t="s">
        <v>7</v>
      </c>
      <c r="C5" s="15"/>
      <c r="D5" s="19"/>
      <c r="E5" s="7">
        <v>9</v>
      </c>
    </row>
    <row r="6" spans="2:8" x14ac:dyDescent="0.3">
      <c r="B6" s="15" t="s">
        <v>8</v>
      </c>
      <c r="C6" s="15"/>
      <c r="D6" s="19"/>
      <c r="E6" s="8">
        <v>40544</v>
      </c>
    </row>
    <row r="7" spans="2:8" x14ac:dyDescent="0.3">
      <c r="B7" s="4"/>
      <c r="C7" s="4"/>
      <c r="D7" s="4"/>
    </row>
    <row r="8" spans="2:8" x14ac:dyDescent="0.3">
      <c r="B8" s="15" t="s">
        <v>9</v>
      </c>
      <c r="C8" s="15"/>
      <c r="D8" s="16"/>
      <c r="E8" s="12">
        <f>IFERROR(IF(Values_Entered,Monthly_Payment,""), "")</f>
        <v>798.48807175105435</v>
      </c>
    </row>
    <row r="9" spans="2:8" x14ac:dyDescent="0.3">
      <c r="B9" s="15" t="s">
        <v>10</v>
      </c>
      <c r="C9" s="15"/>
      <c r="D9" s="16"/>
      <c r="E9" s="9">
        <f>IFERROR(IF(Values_Entered,Loan_Years*12,""), "")</f>
        <v>108</v>
      </c>
    </row>
    <row r="10" spans="2:8" x14ac:dyDescent="0.3">
      <c r="B10" s="15" t="s">
        <v>11</v>
      </c>
      <c r="C10" s="15"/>
      <c r="D10" s="16"/>
      <c r="E10" s="12">
        <f>IFERROR(IF(Values_Entered,Total_Cost-Loan_Amount,""), "")</f>
        <v>8236.7117491138633</v>
      </c>
    </row>
    <row r="11" spans="2:8" x14ac:dyDescent="0.3">
      <c r="B11" s="15" t="s">
        <v>12</v>
      </c>
      <c r="C11" s="15"/>
      <c r="D11" s="16"/>
      <c r="E11" s="12">
        <f>IFERROR(IF(Values_Entered,Monthly_Payment*Number_of_Payments,""), "")</f>
        <v>86236.711749113863</v>
      </c>
    </row>
    <row r="12" spans="2:8" ht="62.25" customHeight="1" x14ac:dyDescent="0.3">
      <c r="B12" s="10" t="s">
        <v>1</v>
      </c>
      <c r="C12" s="10" t="s">
        <v>14</v>
      </c>
      <c r="D12" s="10" t="s">
        <v>15</v>
      </c>
      <c r="E12" s="10" t="s">
        <v>4</v>
      </c>
      <c r="F12" s="10" t="s">
        <v>2</v>
      </c>
      <c r="G12" s="10" t="s">
        <v>3</v>
      </c>
      <c r="H12" s="10" t="s">
        <v>16</v>
      </c>
    </row>
    <row r="13" spans="2:8" x14ac:dyDescent="0.3">
      <c r="B13" s="5">
        <f>IFERROR(IF(Loan_Not_Paid*Values_Entered,Payment_Number,""), "")</f>
        <v>1</v>
      </c>
      <c r="C13" s="3">
        <f>IFERROR(IF(Loan_Not_Paid*Values_Entered,Payment_Date,""), "")</f>
        <v>40575</v>
      </c>
      <c r="D13" s="13">
        <f>IFERROR(IF(Loan_Not_Paid*Values_Entered,Beginning_Balance,""), "")</f>
        <v>78000</v>
      </c>
      <c r="E13" s="13">
        <f>IFERROR(IF(Loan_Not_Paid*Values_Entered,Monthly_Payment,""), "")</f>
        <v>798.48807175105435</v>
      </c>
      <c r="F13" s="13">
        <f>IFERROR(IF(Loan_Not_Paid*Values_Entered,Principal,""), "")</f>
        <v>652.23807175105435</v>
      </c>
      <c r="G13" s="13">
        <f>IFERROR(IF(Loan_Not_Paid*Values_Entered,Interest,""), "")</f>
        <v>146.25</v>
      </c>
      <c r="H13" s="13">
        <f>IFERROR(IF(Loan_Not_Paid*Values_Entered,Ending_Balance,""), "")</f>
        <v>77347.761928248918</v>
      </c>
    </row>
    <row r="14" spans="2:8" x14ac:dyDescent="0.3">
      <c r="B14" s="5">
        <f>IFERROR(IF(Loan_Not_Paid*Values_Entered,Payment_Number,""), "")</f>
        <v>2</v>
      </c>
      <c r="C14" s="3">
        <f>IFERROR(IF(Loan_Not_Paid*Values_Entered,Payment_Date,""), "")</f>
        <v>40603</v>
      </c>
      <c r="D14" s="13">
        <f>IFERROR(IF(Loan_Not_Paid*Values_Entered,Beginning_Balance,""), "")</f>
        <v>77347.761928248918</v>
      </c>
      <c r="E14" s="13">
        <f>IFERROR(IF(Loan_Not_Paid*Values_Entered,Monthly_Payment,""), "")</f>
        <v>798.48807175105435</v>
      </c>
      <c r="F14" s="13">
        <f>IFERROR(IF(Loan_Not_Paid*Values_Entered,Principal,""), "")</f>
        <v>653.46101813558744</v>
      </c>
      <c r="G14" s="13">
        <f>IFERROR(IF(Loan_Not_Paid*Values_Entered,Interest,""), "")</f>
        <v>145.0270536154668</v>
      </c>
      <c r="H14" s="13">
        <f>IFERROR(IF(Loan_Not_Paid*Values_Entered,Ending_Balance,""), "")</f>
        <v>76694.300910113307</v>
      </c>
    </row>
    <row r="15" spans="2:8" x14ac:dyDescent="0.3">
      <c r="B15" s="5">
        <f>IFERROR(IF(Loan_Not_Paid*Values_Entered,Payment_Number,""), "")</f>
        <v>3</v>
      </c>
      <c r="C15" s="3">
        <f>IFERROR(IF(Loan_Not_Paid*Values_Entered,Payment_Date,""), "")</f>
        <v>40634</v>
      </c>
      <c r="D15" s="13">
        <f>IFERROR(IF(Loan_Not_Paid*Values_Entered,Beginning_Balance,""), "")</f>
        <v>76694.300910113307</v>
      </c>
      <c r="E15" s="13">
        <f>IFERROR(IF(Loan_Not_Paid*Values_Entered,Monthly_Payment,""), "")</f>
        <v>798.48807175105435</v>
      </c>
      <c r="F15" s="13">
        <f>IFERROR(IF(Loan_Not_Paid*Values_Entered,Principal,""), "")</f>
        <v>654.68625754459174</v>
      </c>
      <c r="G15" s="13">
        <f>IFERROR(IF(Loan_Not_Paid*Values_Entered,Interest,""), "")</f>
        <v>143.80181420646255</v>
      </c>
      <c r="H15" s="13">
        <f>IFERROR(IF(Loan_Not_Paid*Values_Entered,Ending_Balance,""), "")</f>
        <v>76039.614652568678</v>
      </c>
    </row>
    <row r="16" spans="2:8" x14ac:dyDescent="0.3">
      <c r="B16" s="5">
        <f>IFERROR(IF(Loan_Not_Paid*Values_Entered,Payment_Number,""), "")</f>
        <v>4</v>
      </c>
      <c r="C16" s="3">
        <f>IFERROR(IF(Loan_Not_Paid*Values_Entered,Payment_Date,""), "")</f>
        <v>40664</v>
      </c>
      <c r="D16" s="13">
        <f>IFERROR(IF(Loan_Not_Paid*Values_Entered,Beginning_Balance,""), "")</f>
        <v>76039.614652568678</v>
      </c>
      <c r="E16" s="13">
        <f>IFERROR(IF(Loan_Not_Paid*Values_Entered,Monthly_Payment,""), "")</f>
        <v>798.48807175105435</v>
      </c>
      <c r="F16" s="13">
        <f>IFERROR(IF(Loan_Not_Paid*Values_Entered,Principal,""), "")</f>
        <v>655.91379427748791</v>
      </c>
      <c r="G16" s="13">
        <f>IFERROR(IF(Loan_Not_Paid*Values_Entered,Interest,""), "")</f>
        <v>142.57427747356647</v>
      </c>
      <c r="H16" s="13">
        <f>IFERROR(IF(Loan_Not_Paid*Values_Entered,Ending_Balance,""), "")</f>
        <v>75383.700858291209</v>
      </c>
    </row>
    <row r="17" spans="2:8" x14ac:dyDescent="0.3">
      <c r="B17" s="5">
        <f>IFERROR(IF(Loan_Not_Paid*Values_Entered,Payment_Number,""), "")</f>
        <v>5</v>
      </c>
      <c r="C17" s="3">
        <f>IFERROR(IF(Loan_Not_Paid*Values_Entered,Payment_Date,""), "")</f>
        <v>40695</v>
      </c>
      <c r="D17" s="13">
        <f>IFERROR(IF(Loan_Not_Paid*Values_Entered,Beginning_Balance,""), "")</f>
        <v>75383.700858291209</v>
      </c>
      <c r="E17" s="13">
        <f>IFERROR(IF(Loan_Not_Paid*Values_Entered,Monthly_Payment,""), "")</f>
        <v>798.48807175105435</v>
      </c>
      <c r="F17" s="13">
        <f>IFERROR(IF(Loan_Not_Paid*Values_Entered,Principal,""), "")</f>
        <v>657.14363264175813</v>
      </c>
      <c r="G17" s="13">
        <f>IFERROR(IF(Loan_Not_Paid*Values_Entered,Interest,""), "")</f>
        <v>141.34443910929616</v>
      </c>
      <c r="H17" s="13">
        <f>IFERROR(IF(Loan_Not_Paid*Values_Entered,Ending_Balance,""), "")</f>
        <v>74726.557225649434</v>
      </c>
    </row>
    <row r="18" spans="2:8" x14ac:dyDescent="0.3">
      <c r="B18" s="5">
        <f>IFERROR(IF(Loan_Not_Paid*Values_Entered,Payment_Number,""), "")</f>
        <v>6</v>
      </c>
      <c r="C18" s="3">
        <f>IFERROR(IF(Loan_Not_Paid*Values_Entered,Payment_Date,""), "")</f>
        <v>40725</v>
      </c>
      <c r="D18" s="13">
        <f>IFERROR(IF(Loan_Not_Paid*Values_Entered,Beginning_Balance,""), "")</f>
        <v>74726.557225649434</v>
      </c>
      <c r="E18" s="13">
        <f>IFERROR(IF(Loan_Not_Paid*Values_Entered,Monthly_Payment,""), "")</f>
        <v>798.48807175105435</v>
      </c>
      <c r="F18" s="13">
        <f>IFERROR(IF(Loan_Not_Paid*Values_Entered,Principal,""), "")</f>
        <v>658.37577695296147</v>
      </c>
      <c r="G18" s="13">
        <f>IFERROR(IF(Loan_Not_Paid*Values_Entered,Interest,""), "")</f>
        <v>140.11229479809285</v>
      </c>
      <c r="H18" s="13">
        <f>IFERROR(IF(Loan_Not_Paid*Values_Entered,Ending_Balance,""), "")</f>
        <v>74068.181448696458</v>
      </c>
    </row>
    <row r="19" spans="2:8" x14ac:dyDescent="0.3">
      <c r="B19" s="5">
        <f>IFERROR(IF(Loan_Not_Paid*Values_Entered,Payment_Number,""), "")</f>
        <v>7</v>
      </c>
      <c r="C19" s="3">
        <f>IFERROR(IF(Loan_Not_Paid*Values_Entered,Payment_Date,""), "")</f>
        <v>40756</v>
      </c>
      <c r="D19" s="13">
        <f>IFERROR(IF(Loan_Not_Paid*Values_Entered,Beginning_Balance,""), "")</f>
        <v>74068.181448696458</v>
      </c>
      <c r="E19" s="13">
        <f>IFERROR(IF(Loan_Not_Paid*Values_Entered,Monthly_Payment,""), "")</f>
        <v>798.48807175105435</v>
      </c>
      <c r="F19" s="13">
        <f>IFERROR(IF(Loan_Not_Paid*Values_Entered,Principal,""), "")</f>
        <v>659.61023153474832</v>
      </c>
      <c r="G19" s="13">
        <f>IFERROR(IF(Loan_Not_Paid*Values_Entered,Interest,""), "")</f>
        <v>138.87784021630605</v>
      </c>
      <c r="H19" s="13">
        <f>IFERROR(IF(Loan_Not_Paid*Values_Entered,Ending_Balance,""), "")</f>
        <v>73408.571217161647</v>
      </c>
    </row>
    <row r="20" spans="2:8" x14ac:dyDescent="0.3">
      <c r="B20" s="5">
        <f>IFERROR(IF(Loan_Not_Paid*Values_Entered,Payment_Number,""), "")</f>
        <v>8</v>
      </c>
      <c r="C20" s="3">
        <f>IFERROR(IF(Loan_Not_Paid*Values_Entered,Payment_Date,""), "")</f>
        <v>40787</v>
      </c>
      <c r="D20" s="13">
        <f>IFERROR(IF(Loan_Not_Paid*Values_Entered,Beginning_Balance,""), "")</f>
        <v>73408.571217161647</v>
      </c>
      <c r="E20" s="13">
        <f>IFERROR(IF(Loan_Not_Paid*Values_Entered,Monthly_Payment,""), "")</f>
        <v>798.48807175105435</v>
      </c>
      <c r="F20" s="13">
        <f>IFERROR(IF(Loan_Not_Paid*Values_Entered,Principal,""), "")</f>
        <v>660.84700071887585</v>
      </c>
      <c r="G20" s="13">
        <f>IFERROR(IF(Loan_Not_Paid*Values_Entered,Interest,""), "")</f>
        <v>137.64107103217839</v>
      </c>
      <c r="H20" s="13">
        <f>IFERROR(IF(Loan_Not_Paid*Values_Entered,Ending_Balance,""), "")</f>
        <v>72747.724216442803</v>
      </c>
    </row>
    <row r="21" spans="2:8" x14ac:dyDescent="0.3">
      <c r="B21" s="5">
        <f>IFERROR(IF(Loan_Not_Paid*Values_Entered,Payment_Number,""), "")</f>
        <v>9</v>
      </c>
      <c r="C21" s="3">
        <f>IFERROR(IF(Loan_Not_Paid*Values_Entered,Payment_Date,""), "")</f>
        <v>40817</v>
      </c>
      <c r="D21" s="13">
        <f>IFERROR(IF(Loan_Not_Paid*Values_Entered,Beginning_Balance,""), "")</f>
        <v>72747.724216442803</v>
      </c>
      <c r="E21" s="13">
        <f>IFERROR(IF(Loan_Not_Paid*Values_Entered,Monthly_Payment,""), "")</f>
        <v>798.48807175105435</v>
      </c>
      <c r="F21" s="13">
        <f>IFERROR(IF(Loan_Not_Paid*Values_Entered,Principal,""), "")</f>
        <v>662.0860888452238</v>
      </c>
      <c r="G21" s="13">
        <f>IFERROR(IF(Loan_Not_Paid*Values_Entered,Interest,""), "")</f>
        <v>136.40198290583049</v>
      </c>
      <c r="H21" s="13">
        <f>IFERROR(IF(Loan_Not_Paid*Values_Entered,Ending_Balance,""), "")</f>
        <v>72085.638127597515</v>
      </c>
    </row>
    <row r="22" spans="2:8" x14ac:dyDescent="0.3">
      <c r="B22" s="5">
        <f>IFERROR(IF(Loan_Not_Paid*Values_Entered,Payment_Number,""), "")</f>
        <v>10</v>
      </c>
      <c r="C22" s="3">
        <f>IFERROR(IF(Loan_Not_Paid*Values_Entered,Payment_Date,""), "")</f>
        <v>40848</v>
      </c>
      <c r="D22" s="13">
        <f>IFERROR(IF(Loan_Not_Paid*Values_Entered,Beginning_Balance,""), "")</f>
        <v>72085.638127597515</v>
      </c>
      <c r="E22" s="13">
        <f>IFERROR(IF(Loan_Not_Paid*Values_Entered,Monthly_Payment,""), "")</f>
        <v>798.48807175105435</v>
      </c>
      <c r="F22" s="13">
        <f>IFERROR(IF(Loan_Not_Paid*Values_Entered,Principal,""), "")</f>
        <v>663.32750026180861</v>
      </c>
      <c r="G22" s="13">
        <f>IFERROR(IF(Loan_Not_Paid*Values_Entered,Interest,""), "")</f>
        <v>135.16057148924571</v>
      </c>
      <c r="H22" s="13">
        <f>IFERROR(IF(Loan_Not_Paid*Values_Entered,Ending_Balance,""), "")</f>
        <v>71422.310627335712</v>
      </c>
    </row>
    <row r="23" spans="2:8" x14ac:dyDescent="0.3">
      <c r="B23" s="5">
        <f>IFERROR(IF(Loan_Not_Paid*Values_Entered,Payment_Number,""), "")</f>
        <v>11</v>
      </c>
      <c r="C23" s="3">
        <f>IFERROR(IF(Loan_Not_Paid*Values_Entered,Payment_Date,""), "")</f>
        <v>40878</v>
      </c>
      <c r="D23" s="13">
        <f>IFERROR(IF(Loan_Not_Paid*Values_Entered,Beginning_Balance,""), "")</f>
        <v>71422.310627335712</v>
      </c>
      <c r="E23" s="13">
        <f>IFERROR(IF(Loan_Not_Paid*Values_Entered,Monthly_Payment,""), "")</f>
        <v>798.48807175105435</v>
      </c>
      <c r="F23" s="13">
        <f>IFERROR(IF(Loan_Not_Paid*Values_Entered,Principal,""), "")</f>
        <v>664.57123932479942</v>
      </c>
      <c r="G23" s="13">
        <f>IFERROR(IF(Loan_Not_Paid*Values_Entered,Interest,""), "")</f>
        <v>133.91683242625481</v>
      </c>
      <c r="H23" s="13">
        <f>IFERROR(IF(Loan_Not_Paid*Values_Entered,Ending_Balance,""), "")</f>
        <v>70757.739388010887</v>
      </c>
    </row>
    <row r="24" spans="2:8" x14ac:dyDescent="0.3">
      <c r="B24" s="5">
        <f>IFERROR(IF(Loan_Not_Paid*Values_Entered,Payment_Number,""), "")</f>
        <v>12</v>
      </c>
      <c r="C24" s="3">
        <f>IFERROR(IF(Loan_Not_Paid*Values_Entered,Payment_Date,""), "")</f>
        <v>40909</v>
      </c>
      <c r="D24" s="13">
        <f>IFERROR(IF(Loan_Not_Paid*Values_Entered,Beginning_Balance,""), "")</f>
        <v>70757.739388010887</v>
      </c>
      <c r="E24" s="13">
        <f>IFERROR(IF(Loan_Not_Paid*Values_Entered,Monthly_Payment,""), "")</f>
        <v>798.48807175105435</v>
      </c>
      <c r="F24" s="13">
        <f>IFERROR(IF(Loan_Not_Paid*Values_Entered,Principal,""), "")</f>
        <v>665.81731039853355</v>
      </c>
      <c r="G24" s="13">
        <f>IFERROR(IF(Loan_Not_Paid*Values_Entered,Interest,""), "")</f>
        <v>132.67076135252083</v>
      </c>
      <c r="H24" s="13">
        <f>IFERROR(IF(Loan_Not_Paid*Values_Entered,Ending_Balance,""), "")</f>
        <v>70091.92207761234</v>
      </c>
    </row>
    <row r="25" spans="2:8" x14ac:dyDescent="0.3">
      <c r="B25" s="5">
        <f>IFERROR(IF(Loan_Not_Paid*Values_Entered,Payment_Number,""), "")</f>
        <v>13</v>
      </c>
      <c r="C25" s="3">
        <f>IFERROR(IF(Loan_Not_Paid*Values_Entered,Payment_Date,""), "")</f>
        <v>40940</v>
      </c>
      <c r="D25" s="13">
        <f>IFERROR(IF(Loan_Not_Paid*Values_Entered,Beginning_Balance,""), "")</f>
        <v>70091.92207761234</v>
      </c>
      <c r="E25" s="13">
        <f>IFERROR(IF(Loan_Not_Paid*Values_Entered,Monthly_Payment,""), "")</f>
        <v>798.48807175105435</v>
      </c>
      <c r="F25" s="13">
        <f>IFERROR(IF(Loan_Not_Paid*Values_Entered,Principal,""), "")</f>
        <v>667.06571785553081</v>
      </c>
      <c r="G25" s="13">
        <f>IFERROR(IF(Loan_Not_Paid*Values_Entered,Interest,""), "")</f>
        <v>131.42235389552357</v>
      </c>
      <c r="H25" s="13">
        <f>IFERROR(IF(Loan_Not_Paid*Values_Entered,Ending_Balance,""), "")</f>
        <v>69424.856359756828</v>
      </c>
    </row>
    <row r="26" spans="2:8" x14ac:dyDescent="0.3">
      <c r="B26" s="5">
        <f>IFERROR(IF(Loan_Not_Paid*Values_Entered,Payment_Number,""), "")</f>
        <v>14</v>
      </c>
      <c r="C26" s="3">
        <f>IFERROR(IF(Loan_Not_Paid*Values_Entered,Payment_Date,""), "")</f>
        <v>40969</v>
      </c>
      <c r="D26" s="13">
        <f>IFERROR(IF(Loan_Not_Paid*Values_Entered,Beginning_Balance,""), "")</f>
        <v>69424.856359756828</v>
      </c>
      <c r="E26" s="13">
        <f>IFERROR(IF(Loan_Not_Paid*Values_Entered,Monthly_Payment,""), "")</f>
        <v>798.48807175105435</v>
      </c>
      <c r="F26" s="13">
        <f>IFERROR(IF(Loan_Not_Paid*Values_Entered,Principal,""), "")</f>
        <v>668.31646607650987</v>
      </c>
      <c r="G26" s="13">
        <f>IFERROR(IF(Loan_Not_Paid*Values_Entered,Interest,""), "")</f>
        <v>130.17160567454445</v>
      </c>
      <c r="H26" s="13">
        <f>IFERROR(IF(Loan_Not_Paid*Values_Entered,Ending_Balance,""), "")</f>
        <v>68756.539893680296</v>
      </c>
    </row>
    <row r="27" spans="2:8" x14ac:dyDescent="0.3">
      <c r="B27" s="5">
        <f>IFERROR(IF(Loan_Not_Paid*Values_Entered,Payment_Number,""), "")</f>
        <v>15</v>
      </c>
      <c r="C27" s="3">
        <f>IFERROR(IF(Loan_Not_Paid*Values_Entered,Payment_Date,""), "")</f>
        <v>41000</v>
      </c>
      <c r="D27" s="13">
        <f>IFERROR(IF(Loan_Not_Paid*Values_Entered,Beginning_Balance,""), "")</f>
        <v>68756.539893680296</v>
      </c>
      <c r="E27" s="13">
        <f>IFERROR(IF(Loan_Not_Paid*Values_Entered,Monthly_Payment,""), "")</f>
        <v>798.48807175105435</v>
      </c>
      <c r="F27" s="13">
        <f>IFERROR(IF(Loan_Not_Paid*Values_Entered,Principal,""), "")</f>
        <v>669.56955945040329</v>
      </c>
      <c r="G27" s="13">
        <f>IFERROR(IF(Loan_Not_Paid*Values_Entered,Interest,""), "")</f>
        <v>128.91851230065097</v>
      </c>
      <c r="H27" s="13">
        <f>IFERROR(IF(Loan_Not_Paid*Values_Entered,Ending_Balance,""), "")</f>
        <v>68086.970334229831</v>
      </c>
    </row>
    <row r="28" spans="2:8" x14ac:dyDescent="0.3">
      <c r="B28" s="5">
        <f>IFERROR(IF(Loan_Not_Paid*Values_Entered,Payment_Number,""), "")</f>
        <v>16</v>
      </c>
      <c r="C28" s="3">
        <f>IFERROR(IF(Loan_Not_Paid*Values_Entered,Payment_Date,""), "")</f>
        <v>41030</v>
      </c>
      <c r="D28" s="13">
        <f>IFERROR(IF(Loan_Not_Paid*Values_Entered,Beginning_Balance,""), "")</f>
        <v>68086.970334229831</v>
      </c>
      <c r="E28" s="13">
        <f>IFERROR(IF(Loan_Not_Paid*Values_Entered,Monthly_Payment,""), "")</f>
        <v>798.48807175105435</v>
      </c>
      <c r="F28" s="13">
        <f>IFERROR(IF(Loan_Not_Paid*Values_Entered,Principal,""), "")</f>
        <v>670.82500237437273</v>
      </c>
      <c r="G28" s="13">
        <f>IFERROR(IF(Loan_Not_Paid*Values_Entered,Interest,""), "")</f>
        <v>127.66306937668148</v>
      </c>
      <c r="H28" s="13">
        <f>IFERROR(IF(Loan_Not_Paid*Values_Entered,Ending_Balance,""), "")</f>
        <v>67416.145331855514</v>
      </c>
    </row>
    <row r="29" spans="2:8" x14ac:dyDescent="0.3">
      <c r="B29" s="5">
        <f>IFERROR(IF(Loan_Not_Paid*Values_Entered,Payment_Number,""), "")</f>
        <v>17</v>
      </c>
      <c r="C29" s="3">
        <f>IFERROR(IF(Loan_Not_Paid*Values_Entered,Payment_Date,""), "")</f>
        <v>41061</v>
      </c>
      <c r="D29" s="13">
        <f>IFERROR(IF(Loan_Not_Paid*Values_Entered,Beginning_Balance,""), "")</f>
        <v>67416.145331855514</v>
      </c>
      <c r="E29" s="13">
        <f>IFERROR(IF(Loan_Not_Paid*Values_Entered,Monthly_Payment,""), "")</f>
        <v>798.48807175105435</v>
      </c>
      <c r="F29" s="13">
        <f>IFERROR(IF(Loan_Not_Paid*Values_Entered,Principal,""), "")</f>
        <v>672.08279925382476</v>
      </c>
      <c r="G29" s="13">
        <f>IFERROR(IF(Loan_Not_Paid*Values_Entered,Interest,""), "")</f>
        <v>126.40527249722955</v>
      </c>
      <c r="H29" s="13">
        <f>IFERROR(IF(Loan_Not_Paid*Values_Entered,Ending_Balance,""), "")</f>
        <v>66744.062532601674</v>
      </c>
    </row>
    <row r="30" spans="2:8" x14ac:dyDescent="0.3">
      <c r="B30" s="5">
        <f>IFERROR(IF(Loan_Not_Paid*Values_Entered,Payment_Number,""), "")</f>
        <v>18</v>
      </c>
      <c r="C30" s="3">
        <f>IFERROR(IF(Loan_Not_Paid*Values_Entered,Payment_Date,""), "")</f>
        <v>41091</v>
      </c>
      <c r="D30" s="13">
        <f>IFERROR(IF(Loan_Not_Paid*Values_Entered,Beginning_Balance,""), "")</f>
        <v>66744.062532601674</v>
      </c>
      <c r="E30" s="13">
        <f>IFERROR(IF(Loan_Not_Paid*Values_Entered,Monthly_Payment,""), "")</f>
        <v>798.48807175105435</v>
      </c>
      <c r="F30" s="13">
        <f>IFERROR(IF(Loan_Not_Paid*Values_Entered,Principal,""), "")</f>
        <v>673.34295450242564</v>
      </c>
      <c r="G30" s="13">
        <f>IFERROR(IF(Loan_Not_Paid*Values_Entered,Interest,""), "")</f>
        <v>125.14511724862862</v>
      </c>
      <c r="H30" s="13">
        <f>IFERROR(IF(Loan_Not_Paid*Values_Entered,Ending_Balance,""), "")</f>
        <v>66070.719578099233</v>
      </c>
    </row>
    <row r="31" spans="2:8" x14ac:dyDescent="0.3">
      <c r="B31" s="5">
        <f>IFERROR(IF(Loan_Not_Paid*Values_Entered,Payment_Number,""), "")</f>
        <v>19</v>
      </c>
      <c r="C31" s="3">
        <f>IFERROR(IF(Loan_Not_Paid*Values_Entered,Payment_Date,""), "")</f>
        <v>41122</v>
      </c>
      <c r="D31" s="13">
        <f>IFERROR(IF(Loan_Not_Paid*Values_Entered,Beginning_Balance,""), "")</f>
        <v>66070.719578099233</v>
      </c>
      <c r="E31" s="13">
        <f>IFERROR(IF(Loan_Not_Paid*Values_Entered,Monthly_Payment,""), "")</f>
        <v>798.48807175105435</v>
      </c>
      <c r="F31" s="13">
        <f>IFERROR(IF(Loan_Not_Paid*Values_Entered,Principal,""), "")</f>
        <v>674.60547254211781</v>
      </c>
      <c r="G31" s="13">
        <f>IFERROR(IF(Loan_Not_Paid*Values_Entered,Interest,""), "")</f>
        <v>123.88259920893658</v>
      </c>
      <c r="H31" s="13">
        <f>IFERROR(IF(Loan_Not_Paid*Values_Entered,Ending_Balance,""), "")</f>
        <v>65396.114105557084</v>
      </c>
    </row>
    <row r="32" spans="2:8" x14ac:dyDescent="0.3">
      <c r="B32" s="5">
        <f>IFERROR(IF(Loan_Not_Paid*Values_Entered,Payment_Number,""), "")</f>
        <v>20</v>
      </c>
      <c r="C32" s="3">
        <f>IFERROR(IF(Loan_Not_Paid*Values_Entered,Payment_Date,""), "")</f>
        <v>41153</v>
      </c>
      <c r="D32" s="13">
        <f>IFERROR(IF(Loan_Not_Paid*Values_Entered,Beginning_Balance,""), "")</f>
        <v>65396.114105557084</v>
      </c>
      <c r="E32" s="13">
        <f>IFERROR(IF(Loan_Not_Paid*Values_Entered,Monthly_Payment,""), "")</f>
        <v>798.48807175105435</v>
      </c>
      <c r="F32" s="13">
        <f>IFERROR(IF(Loan_Not_Paid*Values_Entered,Principal,""), "")</f>
        <v>675.8703578031342</v>
      </c>
      <c r="G32" s="13">
        <f>IFERROR(IF(Loan_Not_Paid*Values_Entered,Interest,""), "")</f>
        <v>122.61771394792009</v>
      </c>
      <c r="H32" s="13">
        <f>IFERROR(IF(Loan_Not_Paid*Values_Entered,Ending_Balance,""), "")</f>
        <v>64720.243747753906</v>
      </c>
    </row>
    <row r="33" spans="2:8" x14ac:dyDescent="0.3">
      <c r="B33" s="5">
        <f>IFERROR(IF(Loan_Not_Paid*Values_Entered,Payment_Number,""), "")</f>
        <v>21</v>
      </c>
      <c r="C33" s="3">
        <f>IFERROR(IF(Loan_Not_Paid*Values_Entered,Payment_Date,""), "")</f>
        <v>41183</v>
      </c>
      <c r="D33" s="13">
        <f>IFERROR(IF(Loan_Not_Paid*Values_Entered,Beginning_Balance,""), "")</f>
        <v>64720.243747753906</v>
      </c>
      <c r="E33" s="13">
        <f>IFERROR(IF(Loan_Not_Paid*Values_Entered,Monthly_Payment,""), "")</f>
        <v>798.48807175105435</v>
      </c>
      <c r="F33" s="13">
        <f>IFERROR(IF(Loan_Not_Paid*Values_Entered,Principal,""), "")</f>
        <v>677.13761472401507</v>
      </c>
      <c r="G33" s="13">
        <f>IFERROR(IF(Loan_Not_Paid*Values_Entered,Interest,""), "")</f>
        <v>121.35045702703923</v>
      </c>
      <c r="H33" s="13">
        <f>IFERROR(IF(Loan_Not_Paid*Values_Entered,Ending_Balance,""), "")</f>
        <v>64043.106133029905</v>
      </c>
    </row>
    <row r="34" spans="2:8" x14ac:dyDescent="0.3">
      <c r="B34" s="5">
        <f>IFERROR(IF(Loan_Not_Paid*Values_Entered,Payment_Number,""), "")</f>
        <v>22</v>
      </c>
      <c r="C34" s="3">
        <f>IFERROR(IF(Loan_Not_Paid*Values_Entered,Payment_Date,""), "")</f>
        <v>41214</v>
      </c>
      <c r="D34" s="13">
        <f>IFERROR(IF(Loan_Not_Paid*Values_Entered,Beginning_Balance,""), "")</f>
        <v>64043.106133029905</v>
      </c>
      <c r="E34" s="13">
        <f>IFERROR(IF(Loan_Not_Paid*Values_Entered,Monthly_Payment,""), "")</f>
        <v>798.48807175105435</v>
      </c>
      <c r="F34" s="13">
        <f>IFERROR(IF(Loan_Not_Paid*Values_Entered,Principal,""), "")</f>
        <v>678.40724775162255</v>
      </c>
      <c r="G34" s="13">
        <f>IFERROR(IF(Loan_Not_Paid*Values_Entered,Interest,""), "")</f>
        <v>120.08082399943171</v>
      </c>
      <c r="H34" s="13">
        <f>IFERROR(IF(Loan_Not_Paid*Values_Entered,Ending_Balance,""), "")</f>
        <v>63364.698885278267</v>
      </c>
    </row>
    <row r="35" spans="2:8" x14ac:dyDescent="0.3">
      <c r="B35" s="5">
        <f>IFERROR(IF(Loan_Not_Paid*Values_Entered,Payment_Number,""), "")</f>
        <v>23</v>
      </c>
      <c r="C35" s="3">
        <f>IFERROR(IF(Loan_Not_Paid*Values_Entered,Payment_Date,""), "")</f>
        <v>41244</v>
      </c>
      <c r="D35" s="13">
        <f>IFERROR(IF(Loan_Not_Paid*Values_Entered,Beginning_Balance,""), "")</f>
        <v>63364.698885278267</v>
      </c>
      <c r="E35" s="13">
        <f>IFERROR(IF(Loan_Not_Paid*Values_Entered,Monthly_Payment,""), "")</f>
        <v>798.48807175105435</v>
      </c>
      <c r="F35" s="13">
        <f>IFERROR(IF(Loan_Not_Paid*Values_Entered,Principal,""), "")</f>
        <v>679.6792613411568</v>
      </c>
      <c r="G35" s="13">
        <f>IFERROR(IF(Loan_Not_Paid*Values_Entered,Interest,""), "")</f>
        <v>118.8088104098974</v>
      </c>
      <c r="H35" s="13">
        <f>IFERROR(IF(Loan_Not_Paid*Values_Entered,Ending_Balance,""), "")</f>
        <v>62685.019623937056</v>
      </c>
    </row>
    <row r="36" spans="2:8" x14ac:dyDescent="0.3">
      <c r="B36" s="5">
        <f>IFERROR(IF(Loan_Not_Paid*Values_Entered,Payment_Number,""), "")</f>
        <v>24</v>
      </c>
      <c r="C36" s="3">
        <f>IFERROR(IF(Loan_Not_Paid*Values_Entered,Payment_Date,""), "")</f>
        <v>41275</v>
      </c>
      <c r="D36" s="13">
        <f>IFERROR(IF(Loan_Not_Paid*Values_Entered,Beginning_Balance,""), "")</f>
        <v>62685.019623937056</v>
      </c>
      <c r="E36" s="13">
        <f>IFERROR(IF(Loan_Not_Paid*Values_Entered,Monthly_Payment,""), "")</f>
        <v>798.48807175105435</v>
      </c>
      <c r="F36" s="13">
        <f>IFERROR(IF(Loan_Not_Paid*Values_Entered,Principal,""), "")</f>
        <v>680.95365995617158</v>
      </c>
      <c r="G36" s="13">
        <f>IFERROR(IF(Loan_Not_Paid*Values_Entered,Interest,""), "")</f>
        <v>117.53441179488274</v>
      </c>
      <c r="H36" s="13">
        <f>IFERROR(IF(Loan_Not_Paid*Values_Entered,Ending_Balance,""), "")</f>
        <v>62004.065963980887</v>
      </c>
    </row>
    <row r="37" spans="2:8" x14ac:dyDescent="0.3">
      <c r="B37" s="5">
        <f>IFERROR(IF(Loan_Not_Paid*Values_Entered,Payment_Number,""), "")</f>
        <v>25</v>
      </c>
      <c r="C37" s="3">
        <f>IFERROR(IF(Loan_Not_Paid*Values_Entered,Payment_Date,""), "")</f>
        <v>41306</v>
      </c>
      <c r="D37" s="13">
        <f>IFERROR(IF(Loan_Not_Paid*Values_Entered,Beginning_Balance,""), "")</f>
        <v>62004.065963980887</v>
      </c>
      <c r="E37" s="13">
        <f>IFERROR(IF(Loan_Not_Paid*Values_Entered,Monthly_Payment,""), "")</f>
        <v>798.48807175105435</v>
      </c>
      <c r="F37" s="13">
        <f>IFERROR(IF(Loan_Not_Paid*Values_Entered,Principal,""), "")</f>
        <v>682.23044806858934</v>
      </c>
      <c r="G37" s="13">
        <f>IFERROR(IF(Loan_Not_Paid*Values_Entered,Interest,""), "")</f>
        <v>116.25762368246491</v>
      </c>
      <c r="H37" s="13">
        <f>IFERROR(IF(Loan_Not_Paid*Values_Entered,Ending_Balance,""), "")</f>
        <v>61321.835515912258</v>
      </c>
    </row>
    <row r="38" spans="2:8" x14ac:dyDescent="0.3">
      <c r="B38" s="5">
        <f>IFERROR(IF(Loan_Not_Paid*Values_Entered,Payment_Number,""), "")</f>
        <v>26</v>
      </c>
      <c r="C38" s="3">
        <f>IFERROR(IF(Loan_Not_Paid*Values_Entered,Payment_Date,""), "")</f>
        <v>41334</v>
      </c>
      <c r="D38" s="13">
        <f>IFERROR(IF(Loan_Not_Paid*Values_Entered,Beginning_Balance,""), "")</f>
        <v>61321.835515912258</v>
      </c>
      <c r="E38" s="13">
        <f>IFERROR(IF(Loan_Not_Paid*Values_Entered,Monthly_Payment,""), "")</f>
        <v>798.48807175105435</v>
      </c>
      <c r="F38" s="13">
        <f>IFERROR(IF(Loan_Not_Paid*Values_Entered,Principal,""), "")</f>
        <v>683.50963015871798</v>
      </c>
      <c r="G38" s="13">
        <f>IFERROR(IF(Loan_Not_Paid*Values_Entered,Interest,""), "")</f>
        <v>114.9784415923363</v>
      </c>
      <c r="H38" s="13">
        <f>IFERROR(IF(Loan_Not_Paid*Values_Entered,Ending_Balance,""), "")</f>
        <v>60638.32588575354</v>
      </c>
    </row>
    <row r="39" spans="2:8" x14ac:dyDescent="0.3">
      <c r="B39" s="5">
        <f>IFERROR(IF(Loan_Not_Paid*Values_Entered,Payment_Number,""), "")</f>
        <v>27</v>
      </c>
      <c r="C39" s="3">
        <f>IFERROR(IF(Loan_Not_Paid*Values_Entered,Payment_Date,""), "")</f>
        <v>41365</v>
      </c>
      <c r="D39" s="13">
        <f>IFERROR(IF(Loan_Not_Paid*Values_Entered,Beginning_Balance,""), "")</f>
        <v>60638.32588575354</v>
      </c>
      <c r="E39" s="13">
        <f>IFERROR(IF(Loan_Not_Paid*Values_Entered,Monthly_Payment,""), "")</f>
        <v>798.48807175105435</v>
      </c>
      <c r="F39" s="13">
        <f>IFERROR(IF(Loan_Not_Paid*Values_Entered,Principal,""), "")</f>
        <v>684.79121071526549</v>
      </c>
      <c r="G39" s="13">
        <f>IFERROR(IF(Loan_Not_Paid*Values_Entered,Interest,""), "")</f>
        <v>113.6968610357887</v>
      </c>
      <c r="H39" s="13">
        <f>IFERROR(IF(Loan_Not_Paid*Values_Entered,Ending_Balance,""), "")</f>
        <v>59953.53467503823</v>
      </c>
    </row>
    <row r="40" spans="2:8" x14ac:dyDescent="0.3">
      <c r="B40" s="5">
        <f>IFERROR(IF(Loan_Not_Paid*Values_Entered,Payment_Number,""), "")</f>
        <v>28</v>
      </c>
      <c r="C40" s="3">
        <f>IFERROR(IF(Loan_Not_Paid*Values_Entered,Payment_Date,""), "")</f>
        <v>41395</v>
      </c>
      <c r="D40" s="13">
        <f>IFERROR(IF(Loan_Not_Paid*Values_Entered,Beginning_Balance,""), "")</f>
        <v>59953.53467503823</v>
      </c>
      <c r="E40" s="13">
        <f>IFERROR(IF(Loan_Not_Paid*Values_Entered,Monthly_Payment,""), "")</f>
        <v>798.48807175105435</v>
      </c>
      <c r="F40" s="13">
        <f>IFERROR(IF(Loan_Not_Paid*Values_Entered,Principal,""), "")</f>
        <v>686.07519423535678</v>
      </c>
      <c r="G40" s="13">
        <f>IFERROR(IF(Loan_Not_Paid*Values_Entered,Interest,""), "")</f>
        <v>112.41287751569759</v>
      </c>
      <c r="H40" s="13">
        <f>IFERROR(IF(Loan_Not_Paid*Values_Entered,Ending_Balance,""), "")</f>
        <v>59267.459480802878</v>
      </c>
    </row>
    <row r="41" spans="2:8" x14ac:dyDescent="0.3">
      <c r="B41" s="5">
        <f>IFERROR(IF(Loan_Not_Paid*Values_Entered,Payment_Number,""), "")</f>
        <v>29</v>
      </c>
      <c r="C41" s="3">
        <f>IFERROR(IF(Loan_Not_Paid*Values_Entered,Payment_Date,""), "")</f>
        <v>41426</v>
      </c>
      <c r="D41" s="13">
        <f>IFERROR(IF(Loan_Not_Paid*Values_Entered,Beginning_Balance,""), "")</f>
        <v>59267.459480802878</v>
      </c>
      <c r="E41" s="13">
        <f>IFERROR(IF(Loan_Not_Paid*Values_Entered,Monthly_Payment,""), "")</f>
        <v>798.48807175105435</v>
      </c>
      <c r="F41" s="13">
        <f>IFERROR(IF(Loan_Not_Paid*Values_Entered,Principal,""), "")</f>
        <v>687.36158522454809</v>
      </c>
      <c r="G41" s="13">
        <f>IFERROR(IF(Loan_Not_Paid*Values_Entered,Interest,""), "")</f>
        <v>111.12648652650631</v>
      </c>
      <c r="H41" s="13">
        <f>IFERROR(IF(Loan_Not_Paid*Values_Entered,Ending_Balance,""), "")</f>
        <v>58580.097895578321</v>
      </c>
    </row>
    <row r="42" spans="2:8" x14ac:dyDescent="0.3">
      <c r="B42" s="5">
        <f>IFERROR(IF(Loan_Not_Paid*Values_Entered,Payment_Number,""), "")</f>
        <v>30</v>
      </c>
      <c r="C42" s="3">
        <f>IFERROR(IF(Loan_Not_Paid*Values_Entered,Payment_Date,""), "")</f>
        <v>41456</v>
      </c>
      <c r="D42" s="13">
        <f>IFERROR(IF(Loan_Not_Paid*Values_Entered,Beginning_Balance,""), "")</f>
        <v>58580.097895578321</v>
      </c>
      <c r="E42" s="13">
        <f>IFERROR(IF(Loan_Not_Paid*Values_Entered,Monthly_Payment,""), "")</f>
        <v>798.48807175105435</v>
      </c>
      <c r="F42" s="13">
        <f>IFERROR(IF(Loan_Not_Paid*Values_Entered,Principal,""), "")</f>
        <v>688.65038819684401</v>
      </c>
      <c r="G42" s="13">
        <f>IFERROR(IF(Loan_Not_Paid*Values_Entered,Interest,""), "")</f>
        <v>109.83768355421026</v>
      </c>
      <c r="H42" s="13">
        <f>IFERROR(IF(Loan_Not_Paid*Values_Entered,Ending_Balance,""), "")</f>
        <v>57891.447507381439</v>
      </c>
    </row>
    <row r="43" spans="2:8" x14ac:dyDescent="0.3">
      <c r="B43" s="5">
        <f>IFERROR(IF(Loan_Not_Paid*Values_Entered,Payment_Number,""), "")</f>
        <v>31</v>
      </c>
      <c r="C43" s="3">
        <f>IFERROR(IF(Loan_Not_Paid*Values_Entered,Payment_Date,""), "")</f>
        <v>41487</v>
      </c>
      <c r="D43" s="13">
        <f>IFERROR(IF(Loan_Not_Paid*Values_Entered,Beginning_Balance,""), "")</f>
        <v>57891.447507381439</v>
      </c>
      <c r="E43" s="13">
        <f>IFERROR(IF(Loan_Not_Paid*Values_Entered,Monthly_Payment,""), "")</f>
        <v>798.48807175105435</v>
      </c>
      <c r="F43" s="13">
        <f>IFERROR(IF(Loan_Not_Paid*Values_Entered,Principal,""), "")</f>
        <v>689.94160767471317</v>
      </c>
      <c r="G43" s="13">
        <f>IFERROR(IF(Loan_Not_Paid*Values_Entered,Interest,""), "")</f>
        <v>108.54646407634117</v>
      </c>
      <c r="H43" s="13">
        <f>IFERROR(IF(Loan_Not_Paid*Values_Entered,Ending_Balance,""), "")</f>
        <v>57201.505899706695</v>
      </c>
    </row>
    <row r="44" spans="2:8" x14ac:dyDescent="0.3">
      <c r="B44" s="5">
        <f>IFERROR(IF(Loan_Not_Paid*Values_Entered,Payment_Number,""), "")</f>
        <v>32</v>
      </c>
      <c r="C44" s="3">
        <f>IFERROR(IF(Loan_Not_Paid*Values_Entered,Payment_Date,""), "")</f>
        <v>41518</v>
      </c>
      <c r="D44" s="13">
        <f>IFERROR(IF(Loan_Not_Paid*Values_Entered,Beginning_Balance,""), "")</f>
        <v>57201.505899706695</v>
      </c>
      <c r="E44" s="13">
        <f>IFERROR(IF(Loan_Not_Paid*Values_Entered,Monthly_Payment,""), "")</f>
        <v>798.48807175105435</v>
      </c>
      <c r="F44" s="13">
        <f>IFERROR(IF(Loan_Not_Paid*Values_Entered,Principal,""), "")</f>
        <v>691.23524818910323</v>
      </c>
      <c r="G44" s="13">
        <f>IFERROR(IF(Loan_Not_Paid*Values_Entered,Interest,""), "")</f>
        <v>107.25282356195108</v>
      </c>
      <c r="H44" s="13">
        <f>IFERROR(IF(Loan_Not_Paid*Values_Entered,Ending_Balance,""), "")</f>
        <v>56510.270651517669</v>
      </c>
    </row>
    <row r="45" spans="2:8" x14ac:dyDescent="0.3">
      <c r="B45" s="5">
        <f>IFERROR(IF(Loan_Not_Paid*Values_Entered,Payment_Number,""), "")</f>
        <v>33</v>
      </c>
      <c r="C45" s="3">
        <f>IFERROR(IF(Loan_Not_Paid*Values_Entered,Payment_Date,""), "")</f>
        <v>41548</v>
      </c>
      <c r="D45" s="13">
        <f>IFERROR(IF(Loan_Not_Paid*Values_Entered,Beginning_Balance,""), "")</f>
        <v>56510.270651517669</v>
      </c>
      <c r="E45" s="13">
        <f>IFERROR(IF(Loan_Not_Paid*Values_Entered,Monthly_Payment,""), "")</f>
        <v>798.48807175105435</v>
      </c>
      <c r="F45" s="13">
        <f>IFERROR(IF(Loan_Not_Paid*Values_Entered,Principal,""), "")</f>
        <v>692.53131427945766</v>
      </c>
      <c r="G45" s="13">
        <f>IFERROR(IF(Loan_Not_Paid*Values_Entered,Interest,""), "")</f>
        <v>105.95675747159653</v>
      </c>
      <c r="H45" s="13">
        <f>IFERROR(IF(Loan_Not_Paid*Values_Entered,Ending_Balance,""), "")</f>
        <v>55817.73933723817</v>
      </c>
    </row>
    <row r="46" spans="2:8" x14ac:dyDescent="0.3">
      <c r="B46" s="5">
        <f>IFERROR(IF(Loan_Not_Paid*Values_Entered,Payment_Number,""), "")</f>
        <v>34</v>
      </c>
      <c r="C46" s="3">
        <f>IFERROR(IF(Loan_Not_Paid*Values_Entered,Payment_Date,""), "")</f>
        <v>41579</v>
      </c>
      <c r="D46" s="13">
        <f>IFERROR(IF(Loan_Not_Paid*Values_Entered,Beginning_Balance,""), "")</f>
        <v>55817.73933723817</v>
      </c>
      <c r="E46" s="13">
        <f>IFERROR(IF(Loan_Not_Paid*Values_Entered,Monthly_Payment,""), "")</f>
        <v>798.48807175105435</v>
      </c>
      <c r="F46" s="13">
        <f>IFERROR(IF(Loan_Not_Paid*Values_Entered,Principal,""), "")</f>
        <v>693.82981049373177</v>
      </c>
      <c r="G46" s="13">
        <f>IFERROR(IF(Loan_Not_Paid*Values_Entered,Interest,""), "")</f>
        <v>104.65826125732255</v>
      </c>
      <c r="H46" s="13">
        <f>IFERROR(IF(Loan_Not_Paid*Values_Entered,Ending_Balance,""), "")</f>
        <v>55123.90952674445</v>
      </c>
    </row>
    <row r="47" spans="2:8" x14ac:dyDescent="0.3">
      <c r="B47" s="5">
        <f>IFERROR(IF(Loan_Not_Paid*Values_Entered,Payment_Number,""), "")</f>
        <v>35</v>
      </c>
      <c r="C47" s="3">
        <f>IFERROR(IF(Loan_Not_Paid*Values_Entered,Payment_Date,""), "")</f>
        <v>41609</v>
      </c>
      <c r="D47" s="13">
        <f>IFERROR(IF(Loan_Not_Paid*Values_Entered,Beginning_Balance,""), "")</f>
        <v>55123.90952674445</v>
      </c>
      <c r="E47" s="13">
        <f>IFERROR(IF(Loan_Not_Paid*Values_Entered,Monthly_Payment,""), "")</f>
        <v>798.48807175105435</v>
      </c>
      <c r="F47" s="13">
        <f>IFERROR(IF(Loan_Not_Paid*Values_Entered,Principal,""), "")</f>
        <v>695.13074138840761</v>
      </c>
      <c r="G47" s="13">
        <f>IFERROR(IF(Loan_Not_Paid*Values_Entered,Interest,""), "")</f>
        <v>103.35733036264681</v>
      </c>
      <c r="H47" s="13">
        <f>IFERROR(IF(Loan_Not_Paid*Values_Entered,Ending_Balance,""), "")</f>
        <v>54428.778785355957</v>
      </c>
    </row>
    <row r="48" spans="2:8" x14ac:dyDescent="0.3">
      <c r="B48" s="5">
        <f>IFERROR(IF(Loan_Not_Paid*Values_Entered,Payment_Number,""), "")</f>
        <v>36</v>
      </c>
      <c r="C48" s="3">
        <f>IFERROR(IF(Loan_Not_Paid*Values_Entered,Payment_Date,""), "")</f>
        <v>41640</v>
      </c>
      <c r="D48" s="13">
        <f>IFERROR(IF(Loan_Not_Paid*Values_Entered,Beginning_Balance,""), "")</f>
        <v>54428.778785355957</v>
      </c>
      <c r="E48" s="13">
        <f>IFERROR(IF(Loan_Not_Paid*Values_Entered,Monthly_Payment,""), "")</f>
        <v>798.48807175105435</v>
      </c>
      <c r="F48" s="13">
        <f>IFERROR(IF(Loan_Not_Paid*Values_Entered,Principal,""), "")</f>
        <v>696.43411152851081</v>
      </c>
      <c r="G48" s="13">
        <f>IFERROR(IF(Loan_Not_Paid*Values_Entered,Interest,""), "")</f>
        <v>102.05396022254354</v>
      </c>
      <c r="H48" s="13">
        <f>IFERROR(IF(Loan_Not_Paid*Values_Entered,Ending_Balance,""), "")</f>
        <v>53732.344673827465</v>
      </c>
    </row>
    <row r="49" spans="2:8" x14ac:dyDescent="0.3">
      <c r="B49" s="5">
        <f>IFERROR(IF(Loan_Not_Paid*Values_Entered,Payment_Number,""), "")</f>
        <v>37</v>
      </c>
      <c r="C49" s="3">
        <f>IFERROR(IF(Loan_Not_Paid*Values_Entered,Payment_Date,""), "")</f>
        <v>41671</v>
      </c>
      <c r="D49" s="13">
        <f>IFERROR(IF(Loan_Not_Paid*Values_Entered,Beginning_Balance,""), "")</f>
        <v>53732.344673827465</v>
      </c>
      <c r="E49" s="13">
        <f>IFERROR(IF(Loan_Not_Paid*Values_Entered,Monthly_Payment,""), "")</f>
        <v>798.48807175105435</v>
      </c>
      <c r="F49" s="13">
        <f>IFERROR(IF(Loan_Not_Paid*Values_Entered,Principal,""), "")</f>
        <v>697.73992548762669</v>
      </c>
      <c r="G49" s="13">
        <f>IFERROR(IF(Loan_Not_Paid*Values_Entered,Interest,""), "")</f>
        <v>100.74814626342759</v>
      </c>
      <c r="H49" s="13">
        <f>IFERROR(IF(Loan_Not_Paid*Values_Entered,Ending_Balance,""), "")</f>
        <v>53034.604748339872</v>
      </c>
    </row>
    <row r="50" spans="2:8" x14ac:dyDescent="0.3">
      <c r="B50" s="5">
        <f>IFERROR(IF(Loan_Not_Paid*Values_Entered,Payment_Number,""), "")</f>
        <v>38</v>
      </c>
      <c r="C50" s="3">
        <f>IFERROR(IF(Loan_Not_Paid*Values_Entered,Payment_Date,""), "")</f>
        <v>41699</v>
      </c>
      <c r="D50" s="13">
        <f>IFERROR(IF(Loan_Not_Paid*Values_Entered,Beginning_Balance,""), "")</f>
        <v>53034.604748339872</v>
      </c>
      <c r="E50" s="13">
        <f>IFERROR(IF(Loan_Not_Paid*Values_Entered,Monthly_Payment,""), "")</f>
        <v>798.48807175105435</v>
      </c>
      <c r="F50" s="13">
        <f>IFERROR(IF(Loan_Not_Paid*Values_Entered,Principal,""), "")</f>
        <v>699.04818784791598</v>
      </c>
      <c r="G50" s="13">
        <f>IFERROR(IF(Loan_Not_Paid*Values_Entered,Interest,""), "")</f>
        <v>99.439883903138281</v>
      </c>
      <c r="H50" s="13">
        <f>IFERROR(IF(Loan_Not_Paid*Values_Entered,Ending_Balance,""), "")</f>
        <v>52335.556560491939</v>
      </c>
    </row>
    <row r="51" spans="2:8" x14ac:dyDescent="0.3">
      <c r="B51" s="5">
        <f>IFERROR(IF(Loan_Not_Paid*Values_Entered,Payment_Number,""), "")</f>
        <v>39</v>
      </c>
      <c r="C51" s="3">
        <f>IFERROR(IF(Loan_Not_Paid*Values_Entered,Payment_Date,""), "")</f>
        <v>41730</v>
      </c>
      <c r="D51" s="13">
        <f>IFERROR(IF(Loan_Not_Paid*Values_Entered,Beginning_Balance,""), "")</f>
        <v>52335.556560491939</v>
      </c>
      <c r="E51" s="13">
        <f>IFERROR(IF(Loan_Not_Paid*Values_Entered,Monthly_Payment,""), "")</f>
        <v>798.48807175105435</v>
      </c>
      <c r="F51" s="13">
        <f>IFERROR(IF(Loan_Not_Paid*Values_Entered,Principal,""), "")</f>
        <v>700.35890320013084</v>
      </c>
      <c r="G51" s="13">
        <f>IFERROR(IF(Loan_Not_Paid*Values_Entered,Interest,""), "")</f>
        <v>98.129168550923438</v>
      </c>
      <c r="H51" s="13">
        <f>IFERROR(IF(Loan_Not_Paid*Values_Entered,Ending_Balance,""), "")</f>
        <v>51635.197657291719</v>
      </c>
    </row>
    <row r="52" spans="2:8" x14ac:dyDescent="0.3">
      <c r="B52" s="5">
        <f>IFERROR(IF(Loan_Not_Paid*Values_Entered,Payment_Number,""), "")</f>
        <v>40</v>
      </c>
      <c r="C52" s="3">
        <f>IFERROR(IF(Loan_Not_Paid*Values_Entered,Payment_Date,""), "")</f>
        <v>41760</v>
      </c>
      <c r="D52" s="13">
        <f>IFERROR(IF(Loan_Not_Paid*Values_Entered,Beginning_Balance,""), "")</f>
        <v>51635.197657291719</v>
      </c>
      <c r="E52" s="13">
        <f>IFERROR(IF(Loan_Not_Paid*Values_Entered,Monthly_Payment,""), "")</f>
        <v>798.48807175105435</v>
      </c>
      <c r="F52" s="13">
        <f>IFERROR(IF(Loan_Not_Paid*Values_Entered,Principal,""), "")</f>
        <v>701.6720761436311</v>
      </c>
      <c r="G52" s="13">
        <f>IFERROR(IF(Loan_Not_Paid*Values_Entered,Interest,""), "")</f>
        <v>96.815995607423176</v>
      </c>
      <c r="H52" s="13">
        <f>IFERROR(IF(Loan_Not_Paid*Values_Entered,Ending_Balance,""), "")</f>
        <v>50933.525581148111</v>
      </c>
    </row>
    <row r="53" spans="2:8" x14ac:dyDescent="0.3">
      <c r="B53" s="5">
        <f>IFERROR(IF(Loan_Not_Paid*Values_Entered,Payment_Number,""), "")</f>
        <v>41</v>
      </c>
      <c r="C53" s="3">
        <f>IFERROR(IF(Loan_Not_Paid*Values_Entered,Payment_Date,""), "")</f>
        <v>41791</v>
      </c>
      <c r="D53" s="13">
        <f>IFERROR(IF(Loan_Not_Paid*Values_Entered,Beginning_Balance,""), "")</f>
        <v>50933.525581148111</v>
      </c>
      <c r="E53" s="13">
        <f>IFERROR(IF(Loan_Not_Paid*Values_Entered,Monthly_Payment,""), "")</f>
        <v>798.48807175105435</v>
      </c>
      <c r="F53" s="13">
        <f>IFERROR(IF(Loan_Not_Paid*Values_Entered,Principal,""), "")</f>
        <v>702.98771128640044</v>
      </c>
      <c r="G53" s="13">
        <f>IFERROR(IF(Loan_Not_Paid*Values_Entered,Interest,""), "")</f>
        <v>95.50036046465388</v>
      </c>
      <c r="H53" s="13">
        <f>IFERROR(IF(Loan_Not_Paid*Values_Entered,Ending_Balance,""), "")</f>
        <v>50230.537869861655</v>
      </c>
    </row>
    <row r="54" spans="2:8" x14ac:dyDescent="0.3">
      <c r="B54" s="5">
        <f>IFERROR(IF(Loan_Not_Paid*Values_Entered,Payment_Number,""), "")</f>
        <v>42</v>
      </c>
      <c r="C54" s="3">
        <f>IFERROR(IF(Loan_Not_Paid*Values_Entered,Payment_Date,""), "")</f>
        <v>41821</v>
      </c>
      <c r="D54" s="13">
        <f>IFERROR(IF(Loan_Not_Paid*Values_Entered,Beginning_Balance,""), "")</f>
        <v>50230.537869861655</v>
      </c>
      <c r="E54" s="13">
        <f>IFERROR(IF(Loan_Not_Paid*Values_Entered,Monthly_Payment,""), "")</f>
        <v>798.48807175105435</v>
      </c>
      <c r="F54" s="13">
        <f>IFERROR(IF(Loan_Not_Paid*Values_Entered,Principal,""), "")</f>
        <v>704.30581324506238</v>
      </c>
      <c r="G54" s="13">
        <f>IFERROR(IF(Loan_Not_Paid*Values_Entered,Interest,""), "")</f>
        <v>94.182258505991854</v>
      </c>
      <c r="H54" s="13">
        <f>IFERROR(IF(Loan_Not_Paid*Values_Entered,Ending_Balance,""), "")</f>
        <v>49526.232056616558</v>
      </c>
    </row>
    <row r="55" spans="2:8" x14ac:dyDescent="0.3">
      <c r="B55" s="5">
        <f>IFERROR(IF(Loan_Not_Paid*Values_Entered,Payment_Number,""), "")</f>
        <v>43</v>
      </c>
      <c r="C55" s="3">
        <f>IFERROR(IF(Loan_Not_Paid*Values_Entered,Payment_Date,""), "")</f>
        <v>41852</v>
      </c>
      <c r="D55" s="13">
        <f>IFERROR(IF(Loan_Not_Paid*Values_Entered,Beginning_Balance,""), "")</f>
        <v>49526.232056616558</v>
      </c>
      <c r="E55" s="13">
        <f>IFERROR(IF(Loan_Not_Paid*Values_Entered,Monthly_Payment,""), "")</f>
        <v>798.48807175105435</v>
      </c>
      <c r="F55" s="13">
        <f>IFERROR(IF(Loan_Not_Paid*Values_Entered,Principal,""), "")</f>
        <v>705.62638664489691</v>
      </c>
      <c r="G55" s="13">
        <f>IFERROR(IF(Loan_Not_Paid*Values_Entered,Interest,""), "")</f>
        <v>92.861685106157395</v>
      </c>
      <c r="H55" s="13">
        <f>IFERROR(IF(Loan_Not_Paid*Values_Entered,Ending_Balance,""), "")</f>
        <v>48820.605669971679</v>
      </c>
    </row>
    <row r="56" spans="2:8" x14ac:dyDescent="0.3">
      <c r="B56" s="5">
        <f>IFERROR(IF(Loan_Not_Paid*Values_Entered,Payment_Number,""), "")</f>
        <v>44</v>
      </c>
      <c r="C56" s="3">
        <f>IFERROR(IF(Loan_Not_Paid*Values_Entered,Payment_Date,""), "")</f>
        <v>41883</v>
      </c>
      <c r="D56" s="13">
        <f>IFERROR(IF(Loan_Not_Paid*Values_Entered,Beginning_Balance,""), "")</f>
        <v>48820.605669971679</v>
      </c>
      <c r="E56" s="13">
        <f>IFERROR(IF(Loan_Not_Paid*Values_Entered,Monthly_Payment,""), "")</f>
        <v>798.48807175105435</v>
      </c>
      <c r="F56" s="13">
        <f>IFERROR(IF(Loan_Not_Paid*Values_Entered,Principal,""), "")</f>
        <v>706.94943611985616</v>
      </c>
      <c r="G56" s="13">
        <f>IFERROR(IF(Loan_Not_Paid*Values_Entered,Interest,""), "")</f>
        <v>91.538635631198204</v>
      </c>
      <c r="H56" s="13">
        <f>IFERROR(IF(Loan_Not_Paid*Values_Entered,Ending_Balance,""), "")</f>
        <v>48113.65623385174</v>
      </c>
    </row>
    <row r="57" spans="2:8" x14ac:dyDescent="0.3">
      <c r="B57" s="5">
        <f>IFERROR(IF(Loan_Not_Paid*Values_Entered,Payment_Number,""), "")</f>
        <v>45</v>
      </c>
      <c r="C57" s="3">
        <f>IFERROR(IF(Loan_Not_Paid*Values_Entered,Payment_Date,""), "")</f>
        <v>41913</v>
      </c>
      <c r="D57" s="13">
        <f>IFERROR(IF(Loan_Not_Paid*Values_Entered,Beginning_Balance,""), "")</f>
        <v>48113.65623385174</v>
      </c>
      <c r="E57" s="13">
        <f>IFERROR(IF(Loan_Not_Paid*Values_Entered,Monthly_Payment,""), "")</f>
        <v>798.48807175105435</v>
      </c>
      <c r="F57" s="13">
        <f>IFERROR(IF(Loan_Not_Paid*Values_Entered,Principal,""), "")</f>
        <v>708.27496631258089</v>
      </c>
      <c r="G57" s="13">
        <f>IFERROR(IF(Loan_Not_Paid*Values_Entered,Interest,""), "")</f>
        <v>90.213105438473463</v>
      </c>
      <c r="H57" s="13">
        <f>IFERROR(IF(Loan_Not_Paid*Values_Entered,Ending_Balance,""), "")</f>
        <v>47405.381267539233</v>
      </c>
    </row>
    <row r="58" spans="2:8" x14ac:dyDescent="0.3">
      <c r="B58" s="5">
        <f>IFERROR(IF(Loan_Not_Paid*Values_Entered,Payment_Number,""), "")</f>
        <v>46</v>
      </c>
      <c r="C58" s="3">
        <f>IFERROR(IF(Loan_Not_Paid*Values_Entered,Payment_Date,""), "")</f>
        <v>41944</v>
      </c>
      <c r="D58" s="13">
        <f>IFERROR(IF(Loan_Not_Paid*Values_Entered,Beginning_Balance,""), "")</f>
        <v>47405.381267539233</v>
      </c>
      <c r="E58" s="13">
        <f>IFERROR(IF(Loan_Not_Paid*Values_Entered,Monthly_Payment,""), "")</f>
        <v>798.48807175105435</v>
      </c>
      <c r="F58" s="13">
        <f>IFERROR(IF(Loan_Not_Paid*Values_Entered,Principal,""), "")</f>
        <v>709.60298187441697</v>
      </c>
      <c r="G58" s="13">
        <f>IFERROR(IF(Loan_Not_Paid*Values_Entered,Interest,""), "")</f>
        <v>88.88508987663738</v>
      </c>
      <c r="H58" s="13">
        <f>IFERROR(IF(Loan_Not_Paid*Values_Entered,Ending_Balance,""), "")</f>
        <v>46695.778285664768</v>
      </c>
    </row>
    <row r="59" spans="2:8" x14ac:dyDescent="0.3">
      <c r="B59" s="5">
        <f>IFERROR(IF(Loan_Not_Paid*Values_Entered,Payment_Number,""), "")</f>
        <v>47</v>
      </c>
      <c r="C59" s="3">
        <f>IFERROR(IF(Loan_Not_Paid*Values_Entered,Payment_Date,""), "")</f>
        <v>41974</v>
      </c>
      <c r="D59" s="13">
        <f>IFERROR(IF(Loan_Not_Paid*Values_Entered,Beginning_Balance,""), "")</f>
        <v>46695.778285664768</v>
      </c>
      <c r="E59" s="13">
        <f>IFERROR(IF(Loan_Not_Paid*Values_Entered,Monthly_Payment,""), "")</f>
        <v>798.48807175105435</v>
      </c>
      <c r="F59" s="13">
        <f>IFERROR(IF(Loan_Not_Paid*Values_Entered,Principal,""), "")</f>
        <v>710.93348746543143</v>
      </c>
      <c r="G59" s="13">
        <f>IFERROR(IF(Loan_Not_Paid*Values_Entered,Interest,""), "")</f>
        <v>87.554584285622838</v>
      </c>
      <c r="H59" s="13">
        <f>IFERROR(IF(Loan_Not_Paid*Values_Entered,Ending_Balance,""), "")</f>
        <v>45984.844798199323</v>
      </c>
    </row>
    <row r="60" spans="2:8" x14ac:dyDescent="0.3">
      <c r="B60" s="5">
        <f>IFERROR(IF(Loan_Not_Paid*Values_Entered,Payment_Number,""), "")</f>
        <v>48</v>
      </c>
      <c r="C60" s="3">
        <f>IFERROR(IF(Loan_Not_Paid*Values_Entered,Payment_Date,""), "")</f>
        <v>42005</v>
      </c>
      <c r="D60" s="13">
        <f>IFERROR(IF(Loan_Not_Paid*Values_Entered,Beginning_Balance,""), "")</f>
        <v>45984.844798199323</v>
      </c>
      <c r="E60" s="13">
        <f>IFERROR(IF(Loan_Not_Paid*Values_Entered,Monthly_Payment,""), "")</f>
        <v>798.48807175105435</v>
      </c>
      <c r="F60" s="13">
        <f>IFERROR(IF(Loan_Not_Paid*Values_Entered,Principal,""), "")</f>
        <v>712.26648775442914</v>
      </c>
      <c r="G60" s="13">
        <f>IFERROR(IF(Loan_Not_Paid*Values_Entered,Interest,""), "")</f>
        <v>86.221583996625171</v>
      </c>
      <c r="H60" s="13">
        <f>IFERROR(IF(Loan_Not_Paid*Values_Entered,Ending_Balance,""), "")</f>
        <v>45272.578310444864</v>
      </c>
    </row>
    <row r="61" spans="2:8" x14ac:dyDescent="0.3">
      <c r="B61" s="5">
        <f>IFERROR(IF(Loan_Not_Paid*Values_Entered,Payment_Number,""), "")</f>
        <v>49</v>
      </c>
      <c r="C61" s="3">
        <f>IFERROR(IF(Loan_Not_Paid*Values_Entered,Payment_Date,""), "")</f>
        <v>42036</v>
      </c>
      <c r="D61" s="13">
        <f>IFERROR(IF(Loan_Not_Paid*Values_Entered,Beginning_Balance,""), "")</f>
        <v>45272.578310444864</v>
      </c>
      <c r="E61" s="13">
        <f>IFERROR(IF(Loan_Not_Paid*Values_Entered,Monthly_Payment,""), "")</f>
        <v>798.48807175105435</v>
      </c>
      <c r="F61" s="13">
        <f>IFERROR(IF(Loan_Not_Paid*Values_Entered,Principal,""), "")</f>
        <v>713.60198741896875</v>
      </c>
      <c r="G61" s="13">
        <f>IFERROR(IF(Loan_Not_Paid*Values_Entered,Interest,""), "")</f>
        <v>84.88608433208563</v>
      </c>
      <c r="H61" s="13">
        <f>IFERROR(IF(Loan_Not_Paid*Values_Entered,Ending_Balance,""), "")</f>
        <v>44558.976323025905</v>
      </c>
    </row>
    <row r="62" spans="2:8" x14ac:dyDescent="0.3">
      <c r="B62" s="5">
        <f>IFERROR(IF(Loan_Not_Paid*Values_Entered,Payment_Number,""), "")</f>
        <v>50</v>
      </c>
      <c r="C62" s="3">
        <f>IFERROR(IF(Loan_Not_Paid*Values_Entered,Payment_Date,""), "")</f>
        <v>42064</v>
      </c>
      <c r="D62" s="13">
        <f>IFERROR(IF(Loan_Not_Paid*Values_Entered,Beginning_Balance,""), "")</f>
        <v>44558.976323025905</v>
      </c>
      <c r="E62" s="13">
        <f>IFERROR(IF(Loan_Not_Paid*Values_Entered,Monthly_Payment,""), "")</f>
        <v>798.48807175105435</v>
      </c>
      <c r="F62" s="13">
        <f>IFERROR(IF(Loan_Not_Paid*Values_Entered,Principal,""), "")</f>
        <v>714.93999114537928</v>
      </c>
      <c r="G62" s="13">
        <f>IFERROR(IF(Loan_Not_Paid*Values_Entered,Interest,""), "")</f>
        <v>83.548080605675054</v>
      </c>
      <c r="H62" s="13">
        <f>IFERROR(IF(Loan_Not_Paid*Values_Entered,Ending_Balance,""), "")</f>
        <v>43844.036331880539</v>
      </c>
    </row>
    <row r="63" spans="2:8" x14ac:dyDescent="0.3">
      <c r="B63" s="5">
        <f>IFERROR(IF(Loan_Not_Paid*Values_Entered,Payment_Number,""), "")</f>
        <v>51</v>
      </c>
      <c r="C63" s="3">
        <f>IFERROR(IF(Loan_Not_Paid*Values_Entered,Payment_Date,""), "")</f>
        <v>42095</v>
      </c>
      <c r="D63" s="13">
        <f>IFERROR(IF(Loan_Not_Paid*Values_Entered,Beginning_Balance,""), "")</f>
        <v>43844.036331880539</v>
      </c>
      <c r="E63" s="13">
        <f>IFERROR(IF(Loan_Not_Paid*Values_Entered,Monthly_Payment,""), "")</f>
        <v>798.48807175105435</v>
      </c>
      <c r="F63" s="13">
        <f>IFERROR(IF(Loan_Not_Paid*Values_Entered,Principal,""), "")</f>
        <v>716.28050362877673</v>
      </c>
      <c r="G63" s="13">
        <f>IFERROR(IF(Loan_Not_Paid*Values_Entered,Interest,""), "")</f>
        <v>82.207568122277465</v>
      </c>
      <c r="H63" s="13">
        <f>IFERROR(IF(Loan_Not_Paid*Values_Entered,Ending_Balance,""), "")</f>
        <v>43127.755828251706</v>
      </c>
    </row>
    <row r="64" spans="2:8" x14ac:dyDescent="0.3">
      <c r="B64" s="5">
        <f>IFERROR(IF(Loan_Not_Paid*Values_Entered,Payment_Number,""), "")</f>
        <v>52</v>
      </c>
      <c r="C64" s="3">
        <f>IFERROR(IF(Loan_Not_Paid*Values_Entered,Payment_Date,""), "")</f>
        <v>42125</v>
      </c>
      <c r="D64" s="13">
        <f>IFERROR(IF(Loan_Not_Paid*Values_Entered,Beginning_Balance,""), "")</f>
        <v>43127.755828251706</v>
      </c>
      <c r="E64" s="13">
        <f>IFERROR(IF(Loan_Not_Paid*Values_Entered,Monthly_Payment,""), "")</f>
        <v>798.48807175105435</v>
      </c>
      <c r="F64" s="13">
        <f>IFERROR(IF(Loan_Not_Paid*Values_Entered,Principal,""), "")</f>
        <v>717.62352957308076</v>
      </c>
      <c r="G64" s="13">
        <f>IFERROR(IF(Loan_Not_Paid*Values_Entered,Interest,""), "")</f>
        <v>80.864542177973519</v>
      </c>
      <c r="H64" s="13">
        <f>IFERROR(IF(Loan_Not_Paid*Values_Entered,Ending_Balance,""), "")</f>
        <v>42410.13229867856</v>
      </c>
    </row>
    <row r="65" spans="2:8" x14ac:dyDescent="0.3">
      <c r="B65" s="5">
        <f>IFERROR(IF(Loan_Not_Paid*Values_Entered,Payment_Number,""), "")</f>
        <v>53</v>
      </c>
      <c r="C65" s="3">
        <f>IFERROR(IF(Loan_Not_Paid*Values_Entered,Payment_Date,""), "")</f>
        <v>42156</v>
      </c>
      <c r="D65" s="13">
        <f>IFERROR(IF(Loan_Not_Paid*Values_Entered,Beginning_Balance,""), "")</f>
        <v>42410.13229867856</v>
      </c>
      <c r="E65" s="13">
        <f>IFERROR(IF(Loan_Not_Paid*Values_Entered,Monthly_Payment,""), "")</f>
        <v>798.48807175105435</v>
      </c>
      <c r="F65" s="13">
        <f>IFERROR(IF(Loan_Not_Paid*Values_Entered,Principal,""), "")</f>
        <v>718.96907369103042</v>
      </c>
      <c r="G65" s="13">
        <f>IFERROR(IF(Loan_Not_Paid*Values_Entered,Interest,""), "")</f>
        <v>79.518998060023989</v>
      </c>
      <c r="H65" s="13">
        <f>IFERROR(IF(Loan_Not_Paid*Values_Entered,Ending_Balance,""), "")</f>
        <v>41691.163224987613</v>
      </c>
    </row>
    <row r="66" spans="2:8" x14ac:dyDescent="0.3">
      <c r="B66" s="5">
        <f>IFERROR(IF(Loan_Not_Paid*Values_Entered,Payment_Number,""), "")</f>
        <v>54</v>
      </c>
      <c r="C66" s="3">
        <f>IFERROR(IF(Loan_Not_Paid*Values_Entered,Payment_Date,""), "")</f>
        <v>42186</v>
      </c>
      <c r="D66" s="13">
        <f>IFERROR(IF(Loan_Not_Paid*Values_Entered,Beginning_Balance,""), "")</f>
        <v>41691.163224987613</v>
      </c>
      <c r="E66" s="13">
        <f>IFERROR(IF(Loan_Not_Paid*Values_Entered,Monthly_Payment,""), "")</f>
        <v>798.48807175105435</v>
      </c>
      <c r="F66" s="13">
        <f>IFERROR(IF(Loan_Not_Paid*Values_Entered,Principal,""), "")</f>
        <v>720.31714070420105</v>
      </c>
      <c r="G66" s="13">
        <f>IFERROR(IF(Loan_Not_Paid*Values_Entered,Interest,""), "")</f>
        <v>78.170931046853298</v>
      </c>
      <c r="H66" s="13">
        <f>IFERROR(IF(Loan_Not_Paid*Values_Entered,Ending_Balance,""), "")</f>
        <v>40970.846084283396</v>
      </c>
    </row>
    <row r="67" spans="2:8" x14ac:dyDescent="0.3">
      <c r="B67" s="5">
        <f>IFERROR(IF(Loan_Not_Paid*Values_Entered,Payment_Number,""), "")</f>
        <v>55</v>
      </c>
      <c r="C67" s="3">
        <f>IFERROR(IF(Loan_Not_Paid*Values_Entered,Payment_Date,""), "")</f>
        <v>42217</v>
      </c>
      <c r="D67" s="13">
        <f>IFERROR(IF(Loan_Not_Paid*Values_Entered,Beginning_Balance,""), "")</f>
        <v>40970.846084283396</v>
      </c>
      <c r="E67" s="13">
        <f>IFERROR(IF(Loan_Not_Paid*Values_Entered,Monthly_Payment,""), "")</f>
        <v>798.48807175105435</v>
      </c>
      <c r="F67" s="13">
        <f>IFERROR(IF(Loan_Not_Paid*Values_Entered,Principal,""), "")</f>
        <v>721.66773534302149</v>
      </c>
      <c r="G67" s="13">
        <f>IFERROR(IF(Loan_Not_Paid*Values_Entered,Interest,""), "")</f>
        <v>76.820336408032915</v>
      </c>
      <c r="H67" s="13">
        <f>IFERROR(IF(Loan_Not_Paid*Values_Entered,Ending_Balance,""), "")</f>
        <v>40249.178348940288</v>
      </c>
    </row>
    <row r="68" spans="2:8" x14ac:dyDescent="0.3">
      <c r="B68" s="5">
        <f>IFERROR(IF(Loan_Not_Paid*Values_Entered,Payment_Number,""), "")</f>
        <v>56</v>
      </c>
      <c r="C68" s="3">
        <f>IFERROR(IF(Loan_Not_Paid*Values_Entered,Payment_Date,""), "")</f>
        <v>42248</v>
      </c>
      <c r="D68" s="13">
        <f>IFERROR(IF(Loan_Not_Paid*Values_Entered,Beginning_Balance,""), "")</f>
        <v>40249.178348940288</v>
      </c>
      <c r="E68" s="13">
        <f>IFERROR(IF(Loan_Not_Paid*Values_Entered,Monthly_Payment,""), "")</f>
        <v>798.48807175105435</v>
      </c>
      <c r="F68" s="13">
        <f>IFERROR(IF(Loan_Not_Paid*Values_Entered,Principal,""), "")</f>
        <v>723.0208623467895</v>
      </c>
      <c r="G68" s="13">
        <f>IFERROR(IF(Loan_Not_Paid*Values_Entered,Interest,""), "")</f>
        <v>75.46720940426475</v>
      </c>
      <c r="H68" s="13">
        <f>IFERROR(IF(Loan_Not_Paid*Values_Entered,Ending_Balance,""), "")</f>
        <v>39526.157486593496</v>
      </c>
    </row>
    <row r="69" spans="2:8" x14ac:dyDescent="0.3">
      <c r="B69" s="5">
        <f>IFERROR(IF(Loan_Not_Paid*Values_Entered,Payment_Number,""), "")</f>
        <v>57</v>
      </c>
      <c r="C69" s="3">
        <f>IFERROR(IF(Loan_Not_Paid*Values_Entered,Payment_Date,""), "")</f>
        <v>42278</v>
      </c>
      <c r="D69" s="13">
        <f>IFERROR(IF(Loan_Not_Paid*Values_Entered,Beginning_Balance,""), "")</f>
        <v>39526.157486593496</v>
      </c>
      <c r="E69" s="13">
        <f>IFERROR(IF(Loan_Not_Paid*Values_Entered,Monthly_Payment,""), "")</f>
        <v>798.48807175105435</v>
      </c>
      <c r="F69" s="13">
        <f>IFERROR(IF(Loan_Not_Paid*Values_Entered,Principal,""), "")</f>
        <v>724.37652646368974</v>
      </c>
      <c r="G69" s="13">
        <f>IFERROR(IF(Loan_Not_Paid*Values_Entered,Interest,""), "")</f>
        <v>74.111545287364521</v>
      </c>
      <c r="H69" s="13">
        <f>IFERROR(IF(Loan_Not_Paid*Values_Entered,Ending_Balance,""), "")</f>
        <v>38801.780960129741</v>
      </c>
    </row>
    <row r="70" spans="2:8" x14ac:dyDescent="0.3">
      <c r="B70" s="5">
        <f>IFERROR(IF(Loan_Not_Paid*Values_Entered,Payment_Number,""), "")</f>
        <v>58</v>
      </c>
      <c r="C70" s="3">
        <f>IFERROR(IF(Loan_Not_Paid*Values_Entered,Payment_Date,""), "")</f>
        <v>42309</v>
      </c>
      <c r="D70" s="13">
        <f>IFERROR(IF(Loan_Not_Paid*Values_Entered,Beginning_Balance,""), "")</f>
        <v>38801.780960129741</v>
      </c>
      <c r="E70" s="13">
        <f>IFERROR(IF(Loan_Not_Paid*Values_Entered,Monthly_Payment,""), "")</f>
        <v>798.48807175105435</v>
      </c>
      <c r="F70" s="13">
        <f>IFERROR(IF(Loan_Not_Paid*Values_Entered,Principal,""), "")</f>
        <v>725.73473245080925</v>
      </c>
      <c r="G70" s="13">
        <f>IFERROR(IF(Loan_Not_Paid*Values_Entered,Interest,""), "")</f>
        <v>72.753339300245116</v>
      </c>
      <c r="H70" s="13">
        <f>IFERROR(IF(Loan_Not_Paid*Values_Entered,Ending_Balance,""), "")</f>
        <v>38076.04622767894</v>
      </c>
    </row>
    <row r="71" spans="2:8" x14ac:dyDescent="0.3">
      <c r="B71" s="5">
        <f>IFERROR(IF(Loan_Not_Paid*Values_Entered,Payment_Number,""), "")</f>
        <v>59</v>
      </c>
      <c r="C71" s="3">
        <f>IFERROR(IF(Loan_Not_Paid*Values_Entered,Payment_Date,""), "")</f>
        <v>42339</v>
      </c>
      <c r="D71" s="13">
        <f>IFERROR(IF(Loan_Not_Paid*Values_Entered,Beginning_Balance,""), "")</f>
        <v>38076.04622767894</v>
      </c>
      <c r="E71" s="13">
        <f>IFERROR(IF(Loan_Not_Paid*Values_Entered,Monthly_Payment,""), "")</f>
        <v>798.48807175105435</v>
      </c>
      <c r="F71" s="13">
        <f>IFERROR(IF(Loan_Not_Paid*Values_Entered,Principal,""), "")</f>
        <v>727.09548507415457</v>
      </c>
      <c r="G71" s="13">
        <f>IFERROR(IF(Loan_Not_Paid*Values_Entered,Interest,""), "")</f>
        <v>71.392586676899839</v>
      </c>
      <c r="H71" s="13">
        <f>IFERROR(IF(Loan_Not_Paid*Values_Entered,Ending_Balance,""), "")</f>
        <v>37348.950742604728</v>
      </c>
    </row>
    <row r="72" spans="2:8" x14ac:dyDescent="0.3">
      <c r="B72" s="5">
        <f>IFERROR(IF(Loan_Not_Paid*Values_Entered,Payment_Number,""), "")</f>
        <v>60</v>
      </c>
      <c r="C72" s="3">
        <f>IFERROR(IF(Loan_Not_Paid*Values_Entered,Payment_Date,""), "")</f>
        <v>42370</v>
      </c>
      <c r="D72" s="13">
        <f>IFERROR(IF(Loan_Not_Paid*Values_Entered,Beginning_Balance,""), "")</f>
        <v>37348.950742604728</v>
      </c>
      <c r="E72" s="13">
        <f>IFERROR(IF(Loan_Not_Paid*Values_Entered,Monthly_Payment,""), "")</f>
        <v>798.48807175105435</v>
      </c>
      <c r="F72" s="13">
        <f>IFERROR(IF(Loan_Not_Paid*Values_Entered,Principal,""), "")</f>
        <v>728.4587891086685</v>
      </c>
      <c r="G72" s="13">
        <f>IFERROR(IF(Loan_Not_Paid*Values_Entered,Interest,""), "")</f>
        <v>70.029282642385809</v>
      </c>
      <c r="H72" s="13">
        <f>IFERROR(IF(Loan_Not_Paid*Values_Entered,Ending_Balance,""), "")</f>
        <v>36620.491953496115</v>
      </c>
    </row>
    <row r="73" spans="2:8" x14ac:dyDescent="0.3">
      <c r="B73" s="5">
        <f>IFERROR(IF(Loan_Not_Paid*Values_Entered,Payment_Number,""), "")</f>
        <v>61</v>
      </c>
      <c r="C73" s="3">
        <f>IFERROR(IF(Loan_Not_Paid*Values_Entered,Payment_Date,""), "")</f>
        <v>42401</v>
      </c>
      <c r="D73" s="13">
        <f>IFERROR(IF(Loan_Not_Paid*Values_Entered,Beginning_Balance,""), "")</f>
        <v>36620.491953496115</v>
      </c>
      <c r="E73" s="13">
        <f>IFERROR(IF(Loan_Not_Paid*Values_Entered,Monthly_Payment,""), "")</f>
        <v>798.48807175105435</v>
      </c>
      <c r="F73" s="13">
        <f>IFERROR(IF(Loan_Not_Paid*Values_Entered,Principal,""), "")</f>
        <v>729.82464933824724</v>
      </c>
      <c r="G73" s="13">
        <f>IFERROR(IF(Loan_Not_Paid*Values_Entered,Interest,""), "")</f>
        <v>68.663422412807051</v>
      </c>
      <c r="H73" s="13">
        <f>IFERROR(IF(Loan_Not_Paid*Values_Entered,Ending_Balance,""), "")</f>
        <v>35890.667304157803</v>
      </c>
    </row>
    <row r="74" spans="2:8" x14ac:dyDescent="0.3">
      <c r="B74" s="5">
        <f>IFERROR(IF(Loan_Not_Paid*Values_Entered,Payment_Number,""), "")</f>
        <v>62</v>
      </c>
      <c r="C74" s="3">
        <f>IFERROR(IF(Loan_Not_Paid*Values_Entered,Payment_Date,""), "")</f>
        <v>42430</v>
      </c>
      <c r="D74" s="13">
        <f>IFERROR(IF(Loan_Not_Paid*Values_Entered,Beginning_Balance,""), "")</f>
        <v>35890.667304157803</v>
      </c>
      <c r="E74" s="13">
        <f>IFERROR(IF(Loan_Not_Paid*Values_Entered,Monthly_Payment,""), "")</f>
        <v>798.48807175105435</v>
      </c>
      <c r="F74" s="13">
        <f>IFERROR(IF(Loan_Not_Paid*Values_Entered,Principal,""), "")</f>
        <v>731.19307055575644</v>
      </c>
      <c r="G74" s="13">
        <f>IFERROR(IF(Loan_Not_Paid*Values_Entered,Interest,""), "")</f>
        <v>67.295001195297829</v>
      </c>
      <c r="H74" s="13">
        <f>IFERROR(IF(Loan_Not_Paid*Values_Entered,Ending_Balance,""), "")</f>
        <v>35159.474233602035</v>
      </c>
    </row>
    <row r="75" spans="2:8" x14ac:dyDescent="0.3">
      <c r="B75" s="5">
        <f>IFERROR(IF(Loan_Not_Paid*Values_Entered,Payment_Number,""), "")</f>
        <v>63</v>
      </c>
      <c r="C75" s="3">
        <f>IFERROR(IF(Loan_Not_Paid*Values_Entered,Payment_Date,""), "")</f>
        <v>42461</v>
      </c>
      <c r="D75" s="13">
        <f>IFERROR(IF(Loan_Not_Paid*Values_Entered,Beginning_Balance,""), "")</f>
        <v>35159.474233602035</v>
      </c>
      <c r="E75" s="13">
        <f>IFERROR(IF(Loan_Not_Paid*Values_Entered,Monthly_Payment,""), "")</f>
        <v>798.48807175105435</v>
      </c>
      <c r="F75" s="13">
        <f>IFERROR(IF(Loan_Not_Paid*Values_Entered,Principal,""), "")</f>
        <v>732.56405756304844</v>
      </c>
      <c r="G75" s="13">
        <f>IFERROR(IF(Loan_Not_Paid*Values_Entered,Interest,""), "")</f>
        <v>65.924014188005799</v>
      </c>
      <c r="H75" s="13">
        <f>IFERROR(IF(Loan_Not_Paid*Values_Entered,Ending_Balance,""), "")</f>
        <v>34426.91017603896</v>
      </c>
    </row>
    <row r="76" spans="2:8" x14ac:dyDescent="0.3">
      <c r="B76" s="5">
        <f>IFERROR(IF(Loan_Not_Paid*Values_Entered,Payment_Number,""), "")</f>
        <v>64</v>
      </c>
      <c r="C76" s="3">
        <f>IFERROR(IF(Loan_Not_Paid*Values_Entered,Payment_Date,""), "")</f>
        <v>42491</v>
      </c>
      <c r="D76" s="13">
        <f>IFERROR(IF(Loan_Not_Paid*Values_Entered,Beginning_Balance,""), "")</f>
        <v>34426.91017603896</v>
      </c>
      <c r="E76" s="13">
        <f>IFERROR(IF(Loan_Not_Paid*Values_Entered,Monthly_Payment,""), "")</f>
        <v>798.48807175105435</v>
      </c>
      <c r="F76" s="13">
        <f>IFERROR(IF(Loan_Not_Paid*Values_Entered,Principal,""), "")</f>
        <v>733.93761517097926</v>
      </c>
      <c r="G76" s="13">
        <f>IFERROR(IF(Loan_Not_Paid*Values_Entered,Interest,""), "")</f>
        <v>64.550456580075078</v>
      </c>
      <c r="H76" s="13">
        <f>IFERROR(IF(Loan_Not_Paid*Values_Entered,Ending_Balance,""), "")</f>
        <v>33692.972560868046</v>
      </c>
    </row>
    <row r="77" spans="2:8" x14ac:dyDescent="0.3">
      <c r="B77" s="5">
        <f>IFERROR(IF(Loan_Not_Paid*Values_Entered,Payment_Number,""), "")</f>
        <v>65</v>
      </c>
      <c r="C77" s="3">
        <f>IFERROR(IF(Loan_Not_Paid*Values_Entered,Payment_Date,""), "")</f>
        <v>42522</v>
      </c>
      <c r="D77" s="13">
        <f>IFERROR(IF(Loan_Not_Paid*Values_Entered,Beginning_Balance,""), "")</f>
        <v>33692.972560868046</v>
      </c>
      <c r="E77" s="13">
        <f>IFERROR(IF(Loan_Not_Paid*Values_Entered,Monthly_Payment,""), "")</f>
        <v>798.48807175105435</v>
      </c>
      <c r="F77" s="13">
        <f>IFERROR(IF(Loan_Not_Paid*Values_Entered,Principal,""), "")</f>
        <v>735.31374819942482</v>
      </c>
      <c r="G77" s="13">
        <f>IFERROR(IF(Loan_Not_Paid*Values_Entered,Interest,""), "")</f>
        <v>63.174323551629477</v>
      </c>
      <c r="H77" s="13">
        <f>IFERROR(IF(Loan_Not_Paid*Values_Entered,Ending_Balance,""), "")</f>
        <v>32957.658812668553</v>
      </c>
    </row>
    <row r="78" spans="2:8" x14ac:dyDescent="0.3">
      <c r="B78" s="5">
        <f>IFERROR(IF(Loan_Not_Paid*Values_Entered,Payment_Number,""), "")</f>
        <v>66</v>
      </c>
      <c r="C78" s="3">
        <f>IFERROR(IF(Loan_Not_Paid*Values_Entered,Payment_Date,""), "")</f>
        <v>42552</v>
      </c>
      <c r="D78" s="13">
        <f>IFERROR(IF(Loan_Not_Paid*Values_Entered,Beginning_Balance,""), "")</f>
        <v>32957.658812668553</v>
      </c>
      <c r="E78" s="13">
        <f>IFERROR(IF(Loan_Not_Paid*Values_Entered,Monthly_Payment,""), "")</f>
        <v>798.48807175105435</v>
      </c>
      <c r="F78" s="13">
        <f>IFERROR(IF(Loan_Not_Paid*Values_Entered,Principal,""), "")</f>
        <v>736.69246147729871</v>
      </c>
      <c r="G78" s="13">
        <f>IFERROR(IF(Loan_Not_Paid*Values_Entered,Interest,""), "")</f>
        <v>61.795610273755564</v>
      </c>
      <c r="H78" s="13">
        <f>IFERROR(IF(Loan_Not_Paid*Values_Entered,Ending_Balance,""), "")</f>
        <v>32220.966351191259</v>
      </c>
    </row>
    <row r="79" spans="2:8" x14ac:dyDescent="0.3">
      <c r="B79" s="5">
        <f>IFERROR(IF(Loan_Not_Paid*Values_Entered,Payment_Number,""), "")</f>
        <v>67</v>
      </c>
      <c r="C79" s="3">
        <f>IFERROR(IF(Loan_Not_Paid*Values_Entered,Payment_Date,""), "")</f>
        <v>42583</v>
      </c>
      <c r="D79" s="13">
        <f>IFERROR(IF(Loan_Not_Paid*Values_Entered,Beginning_Balance,""), "")</f>
        <v>32220.966351191259</v>
      </c>
      <c r="E79" s="13">
        <f>IFERROR(IF(Loan_Not_Paid*Values_Entered,Monthly_Payment,""), "")</f>
        <v>798.48807175105435</v>
      </c>
      <c r="F79" s="13">
        <f>IFERROR(IF(Loan_Not_Paid*Values_Entered,Principal,""), "")</f>
        <v>738.07375984256873</v>
      </c>
      <c r="G79" s="13">
        <f>IFERROR(IF(Loan_Not_Paid*Values_Entered,Interest,""), "")</f>
        <v>60.414311908485644</v>
      </c>
      <c r="H79" s="13">
        <f>IFERROR(IF(Loan_Not_Paid*Values_Entered,Ending_Balance,""), "")</f>
        <v>31482.89259134866</v>
      </c>
    </row>
    <row r="80" spans="2:8" x14ac:dyDescent="0.3">
      <c r="B80" s="5">
        <f>IFERROR(IF(Loan_Not_Paid*Values_Entered,Payment_Number,""), "")</f>
        <v>68</v>
      </c>
      <c r="C80" s="3">
        <f>IFERROR(IF(Loan_Not_Paid*Values_Entered,Payment_Date,""), "")</f>
        <v>42614</v>
      </c>
      <c r="D80" s="13">
        <f>IFERROR(IF(Loan_Not_Paid*Values_Entered,Beginning_Balance,""), "")</f>
        <v>31482.89259134866</v>
      </c>
      <c r="E80" s="13">
        <f>IFERROR(IF(Loan_Not_Paid*Values_Entered,Monthly_Payment,""), "")</f>
        <v>798.48807175105435</v>
      </c>
      <c r="F80" s="13">
        <f>IFERROR(IF(Loan_Not_Paid*Values_Entered,Principal,""), "")</f>
        <v>739.45764814227346</v>
      </c>
      <c r="G80" s="13">
        <f>IFERROR(IF(Loan_Not_Paid*Values_Entered,Interest,""), "")</f>
        <v>59.030423608780815</v>
      </c>
      <c r="H80" s="13">
        <f>IFERROR(IF(Loan_Not_Paid*Values_Entered,Ending_Balance,""), "")</f>
        <v>30743.434943206397</v>
      </c>
    </row>
    <row r="81" spans="2:8" x14ac:dyDescent="0.3">
      <c r="B81" s="5">
        <f>IFERROR(IF(Loan_Not_Paid*Values_Entered,Payment_Number,""), "")</f>
        <v>69</v>
      </c>
      <c r="C81" s="3">
        <f>IFERROR(IF(Loan_Not_Paid*Values_Entered,Payment_Date,""), "")</f>
        <v>42644</v>
      </c>
      <c r="D81" s="13">
        <f>IFERROR(IF(Loan_Not_Paid*Values_Entered,Beginning_Balance,""), "")</f>
        <v>30743.434943206397</v>
      </c>
      <c r="E81" s="13">
        <f>IFERROR(IF(Loan_Not_Paid*Values_Entered,Monthly_Payment,""), "")</f>
        <v>798.48807175105435</v>
      </c>
      <c r="F81" s="13">
        <f>IFERROR(IF(Loan_Not_Paid*Values_Entered,Principal,""), "")</f>
        <v>740.84413123254024</v>
      </c>
      <c r="G81" s="13">
        <f>IFERROR(IF(Loan_Not_Paid*Values_Entered,Interest,""), "")</f>
        <v>57.64394051851405</v>
      </c>
      <c r="H81" s="13">
        <f>IFERROR(IF(Loan_Not_Paid*Values_Entered,Ending_Balance,""), "")</f>
        <v>30002.590811973801</v>
      </c>
    </row>
    <row r="82" spans="2:8" x14ac:dyDescent="0.3">
      <c r="B82" s="5">
        <f>IFERROR(IF(Loan_Not_Paid*Values_Entered,Payment_Number,""), "")</f>
        <v>70</v>
      </c>
      <c r="C82" s="3">
        <f>IFERROR(IF(Loan_Not_Paid*Values_Entered,Payment_Date,""), "")</f>
        <v>42675</v>
      </c>
      <c r="D82" s="13">
        <f>IFERROR(IF(Loan_Not_Paid*Values_Entered,Beginning_Balance,""), "")</f>
        <v>30002.590811973801</v>
      </c>
      <c r="E82" s="13">
        <f>IFERROR(IF(Loan_Not_Paid*Values_Entered,Monthly_Payment,""), "")</f>
        <v>798.48807175105435</v>
      </c>
      <c r="F82" s="13">
        <f>IFERROR(IF(Loan_Not_Paid*Values_Entered,Principal,""), "")</f>
        <v>742.23321397860127</v>
      </c>
      <c r="G82" s="13">
        <f>IFERROR(IF(Loan_Not_Paid*Values_Entered,Interest,""), "")</f>
        <v>56.254857772453036</v>
      </c>
      <c r="H82" s="13">
        <f>IFERROR(IF(Loan_Not_Paid*Values_Entered,Ending_Balance,""), "")</f>
        <v>29260.357597995186</v>
      </c>
    </row>
    <row r="83" spans="2:8" x14ac:dyDescent="0.3">
      <c r="B83" s="5">
        <f>IFERROR(IF(Loan_Not_Paid*Values_Entered,Payment_Number,""), "")</f>
        <v>71</v>
      </c>
      <c r="C83" s="3">
        <f>IFERROR(IF(Loan_Not_Paid*Values_Entered,Payment_Date,""), "")</f>
        <v>42705</v>
      </c>
      <c r="D83" s="13">
        <f>IFERROR(IF(Loan_Not_Paid*Values_Entered,Beginning_Balance,""), "")</f>
        <v>29260.357597995186</v>
      </c>
      <c r="E83" s="13">
        <f>IFERROR(IF(Loan_Not_Paid*Values_Entered,Monthly_Payment,""), "")</f>
        <v>798.48807175105435</v>
      </c>
      <c r="F83" s="13">
        <f>IFERROR(IF(Loan_Not_Paid*Values_Entered,Principal,""), "")</f>
        <v>743.62490125481111</v>
      </c>
      <c r="G83" s="13">
        <f>IFERROR(IF(Loan_Not_Paid*Values_Entered,Interest,""), "")</f>
        <v>54.863170496243164</v>
      </c>
      <c r="H83" s="13">
        <f>IFERROR(IF(Loan_Not_Paid*Values_Entered,Ending_Balance,""), "")</f>
        <v>28516.732696740299</v>
      </c>
    </row>
    <row r="84" spans="2:8" x14ac:dyDescent="0.3">
      <c r="B84" s="5">
        <f>IFERROR(IF(Loan_Not_Paid*Values_Entered,Payment_Number,""), "")</f>
        <v>72</v>
      </c>
      <c r="C84" s="3">
        <f>IFERROR(IF(Loan_Not_Paid*Values_Entered,Payment_Date,""), "")</f>
        <v>42736</v>
      </c>
      <c r="D84" s="13">
        <f>IFERROR(IF(Loan_Not_Paid*Values_Entered,Beginning_Balance,""), "")</f>
        <v>28516.732696740299</v>
      </c>
      <c r="E84" s="13">
        <f>IFERROR(IF(Loan_Not_Paid*Values_Entered,Monthly_Payment,""), "")</f>
        <v>798.48807175105435</v>
      </c>
      <c r="F84" s="13">
        <f>IFERROR(IF(Loan_Not_Paid*Values_Entered,Principal,""), "")</f>
        <v>745.0191979446638</v>
      </c>
      <c r="G84" s="13">
        <f>IFERROR(IF(Loan_Not_Paid*Values_Entered,Interest,""), "")</f>
        <v>53.468873806390398</v>
      </c>
      <c r="H84" s="13">
        <f>IFERROR(IF(Loan_Not_Paid*Values_Entered,Ending_Balance,""), "")</f>
        <v>27771.713498795718</v>
      </c>
    </row>
    <row r="85" spans="2:8" x14ac:dyDescent="0.3">
      <c r="B85" s="5">
        <f>IFERROR(IF(Loan_Not_Paid*Values_Entered,Payment_Number,""), "")</f>
        <v>73</v>
      </c>
      <c r="C85" s="3">
        <f>IFERROR(IF(Loan_Not_Paid*Values_Entered,Payment_Date,""), "")</f>
        <v>42767</v>
      </c>
      <c r="D85" s="13">
        <f>IFERROR(IF(Loan_Not_Paid*Values_Entered,Beginning_Balance,""), "")</f>
        <v>27771.713498795718</v>
      </c>
      <c r="E85" s="13">
        <f>IFERROR(IF(Loan_Not_Paid*Values_Entered,Monthly_Payment,""), "")</f>
        <v>798.48807175105435</v>
      </c>
      <c r="F85" s="13">
        <f>IFERROR(IF(Loan_Not_Paid*Values_Entered,Principal,""), "")</f>
        <v>746.4161089408102</v>
      </c>
      <c r="G85" s="13">
        <f>IFERROR(IF(Loan_Not_Paid*Values_Entered,Interest,""), "")</f>
        <v>52.071962810244145</v>
      </c>
      <c r="H85" s="13">
        <f>IFERROR(IF(Loan_Not_Paid*Values_Entered,Ending_Balance,""), "")</f>
        <v>27025.29738985483</v>
      </c>
    </row>
    <row r="86" spans="2:8" x14ac:dyDescent="0.3">
      <c r="B86" s="5">
        <f>IFERROR(IF(Loan_Not_Paid*Values_Entered,Payment_Number,""), "")</f>
        <v>74</v>
      </c>
      <c r="C86" s="3">
        <f>IFERROR(IF(Loan_Not_Paid*Values_Entered,Payment_Date,""), "")</f>
        <v>42795</v>
      </c>
      <c r="D86" s="13">
        <f>IFERROR(IF(Loan_Not_Paid*Values_Entered,Beginning_Balance,""), "")</f>
        <v>27025.29738985483</v>
      </c>
      <c r="E86" s="13">
        <f>IFERROR(IF(Loan_Not_Paid*Values_Entered,Monthly_Payment,""), "")</f>
        <v>798.48807175105435</v>
      </c>
      <c r="F86" s="13">
        <f>IFERROR(IF(Loan_Not_Paid*Values_Entered,Principal,""), "")</f>
        <v>747.81563914507421</v>
      </c>
      <c r="G86" s="13">
        <f>IFERROR(IF(Loan_Not_Paid*Values_Entered,Interest,""), "")</f>
        <v>50.672432605980127</v>
      </c>
      <c r="H86" s="13">
        <f>IFERROR(IF(Loan_Not_Paid*Values_Entered,Ending_Balance,""), "")</f>
        <v>26277.48175070971</v>
      </c>
    </row>
    <row r="87" spans="2:8" x14ac:dyDescent="0.3">
      <c r="B87" s="5">
        <f>IFERROR(IF(Loan_Not_Paid*Values_Entered,Payment_Number,""), "")</f>
        <v>75</v>
      </c>
      <c r="C87" s="3">
        <f>IFERROR(IF(Loan_Not_Paid*Values_Entered,Payment_Date,""), "")</f>
        <v>42826</v>
      </c>
      <c r="D87" s="13">
        <f>IFERROR(IF(Loan_Not_Paid*Values_Entered,Beginning_Balance,""), "")</f>
        <v>26277.48175070971</v>
      </c>
      <c r="E87" s="13">
        <f>IFERROR(IF(Loan_Not_Paid*Values_Entered,Monthly_Payment,""), "")</f>
        <v>798.48807175105435</v>
      </c>
      <c r="F87" s="13">
        <f>IFERROR(IF(Loan_Not_Paid*Values_Entered,Principal,""), "")</f>
        <v>749.2177934684712</v>
      </c>
      <c r="G87" s="13">
        <f>IFERROR(IF(Loan_Not_Paid*Values_Entered,Interest,""), "")</f>
        <v>49.270278282583114</v>
      </c>
      <c r="H87" s="13">
        <f>IFERROR(IF(Loan_Not_Paid*Values_Entered,Ending_Balance,""), "")</f>
        <v>25528.263957241237</v>
      </c>
    </row>
    <row r="88" spans="2:8" x14ac:dyDescent="0.3">
      <c r="B88" s="5">
        <f>IFERROR(IF(Loan_Not_Paid*Values_Entered,Payment_Number,""), "")</f>
        <v>76</v>
      </c>
      <c r="C88" s="3">
        <f>IFERROR(IF(Loan_Not_Paid*Values_Entered,Payment_Date,""), "")</f>
        <v>42856</v>
      </c>
      <c r="D88" s="13">
        <f>IFERROR(IF(Loan_Not_Paid*Values_Entered,Beginning_Balance,""), "")</f>
        <v>25528.263957241237</v>
      </c>
      <c r="E88" s="13">
        <f>IFERROR(IF(Loan_Not_Paid*Values_Entered,Monthly_Payment,""), "")</f>
        <v>798.48807175105435</v>
      </c>
      <c r="F88" s="13">
        <f>IFERROR(IF(Loan_Not_Paid*Values_Entered,Principal,""), "")</f>
        <v>750.62257683122459</v>
      </c>
      <c r="G88" s="13">
        <f>IFERROR(IF(Loan_Not_Paid*Values_Entered,Interest,""), "")</f>
        <v>47.865494919829736</v>
      </c>
      <c r="H88" s="13">
        <f>IFERROR(IF(Loan_Not_Paid*Values_Entered,Ending_Balance,""), "")</f>
        <v>24777.641380410001</v>
      </c>
    </row>
    <row r="89" spans="2:8" x14ac:dyDescent="0.3">
      <c r="B89" s="5">
        <f>IFERROR(IF(Loan_Not_Paid*Values_Entered,Payment_Number,""), "")</f>
        <v>77</v>
      </c>
      <c r="C89" s="3">
        <f>IFERROR(IF(Loan_Not_Paid*Values_Entered,Payment_Date,""), "")</f>
        <v>42887</v>
      </c>
      <c r="D89" s="13">
        <f>IFERROR(IF(Loan_Not_Paid*Values_Entered,Beginning_Balance,""), "")</f>
        <v>24777.641380410001</v>
      </c>
      <c r="E89" s="13">
        <f>IFERROR(IF(Loan_Not_Paid*Values_Entered,Monthly_Payment,""), "")</f>
        <v>798.48807175105435</v>
      </c>
      <c r="F89" s="13">
        <f>IFERROR(IF(Loan_Not_Paid*Values_Entered,Principal,""), "")</f>
        <v>752.02999416278317</v>
      </c>
      <c r="G89" s="13">
        <f>IFERROR(IF(Loan_Not_Paid*Values_Entered,Interest,""), "")</f>
        <v>46.458077588271188</v>
      </c>
      <c r="H89" s="13">
        <f>IFERROR(IF(Loan_Not_Paid*Values_Entered,Ending_Balance,""), "")</f>
        <v>24025.611386247198</v>
      </c>
    </row>
    <row r="90" spans="2:8" x14ac:dyDescent="0.3">
      <c r="B90" s="5">
        <f>IFERROR(IF(Loan_Not_Paid*Values_Entered,Payment_Number,""), "")</f>
        <v>78</v>
      </c>
      <c r="C90" s="3">
        <f>IFERROR(IF(Loan_Not_Paid*Values_Entered,Payment_Date,""), "")</f>
        <v>42917</v>
      </c>
      <c r="D90" s="13">
        <f>IFERROR(IF(Loan_Not_Paid*Values_Entered,Beginning_Balance,""), "")</f>
        <v>24025.611386247198</v>
      </c>
      <c r="E90" s="13">
        <f>IFERROR(IF(Loan_Not_Paid*Values_Entered,Monthly_Payment,""), "")</f>
        <v>798.48807175105435</v>
      </c>
      <c r="F90" s="13">
        <f>IFERROR(IF(Loan_Not_Paid*Values_Entered,Principal,""), "")</f>
        <v>753.44005040183833</v>
      </c>
      <c r="G90" s="13">
        <f>IFERROR(IF(Loan_Not_Paid*Values_Entered,Interest,""), "")</f>
        <v>45.048021349215972</v>
      </c>
      <c r="H90" s="13">
        <f>IFERROR(IF(Loan_Not_Paid*Values_Entered,Ending_Balance,""), "")</f>
        <v>23272.171335845371</v>
      </c>
    </row>
    <row r="91" spans="2:8" x14ac:dyDescent="0.3">
      <c r="B91" s="5">
        <f>IFERROR(IF(Loan_Not_Paid*Values_Entered,Payment_Number,""), "")</f>
        <v>79</v>
      </c>
      <c r="C91" s="3">
        <f>IFERROR(IF(Loan_Not_Paid*Values_Entered,Payment_Date,""), "")</f>
        <v>42948</v>
      </c>
      <c r="D91" s="13">
        <f>IFERROR(IF(Loan_Not_Paid*Values_Entered,Beginning_Balance,""), "")</f>
        <v>23272.171335845371</v>
      </c>
      <c r="E91" s="13">
        <f>IFERROR(IF(Loan_Not_Paid*Values_Entered,Monthly_Payment,""), "")</f>
        <v>798.48807175105435</v>
      </c>
      <c r="F91" s="13">
        <f>IFERROR(IF(Loan_Not_Paid*Values_Entered,Principal,""), "")</f>
        <v>754.85275049634186</v>
      </c>
      <c r="G91" s="13">
        <f>IFERROR(IF(Loan_Not_Paid*Values_Entered,Interest,""), "")</f>
        <v>43.635321254712515</v>
      </c>
      <c r="H91" s="13">
        <f>IFERROR(IF(Loan_Not_Paid*Values_Entered,Ending_Balance,""), "")</f>
        <v>22517.318585348985</v>
      </c>
    </row>
    <row r="92" spans="2:8" x14ac:dyDescent="0.3">
      <c r="B92" s="5">
        <f>IFERROR(IF(Loan_Not_Paid*Values_Entered,Payment_Number,""), "")</f>
        <v>80</v>
      </c>
      <c r="C92" s="3">
        <f>IFERROR(IF(Loan_Not_Paid*Values_Entered,Payment_Date,""), "")</f>
        <v>42979</v>
      </c>
      <c r="D92" s="13">
        <f>IFERROR(IF(Loan_Not_Paid*Values_Entered,Beginning_Balance,""), "")</f>
        <v>22517.318585348985</v>
      </c>
      <c r="E92" s="13">
        <f>IFERROR(IF(Loan_Not_Paid*Values_Entered,Monthly_Payment,""), "")</f>
        <v>798.48807175105435</v>
      </c>
      <c r="F92" s="13">
        <f>IFERROR(IF(Loan_Not_Paid*Values_Entered,Principal,""), "")</f>
        <v>756.26809940352246</v>
      </c>
      <c r="G92" s="13">
        <f>IFERROR(IF(Loan_Not_Paid*Values_Entered,Interest,""), "")</f>
        <v>42.219972347531879</v>
      </c>
      <c r="H92" s="13">
        <f>IFERROR(IF(Loan_Not_Paid*Values_Entered,Ending_Balance,""), "")</f>
        <v>21761.050485945496</v>
      </c>
    </row>
    <row r="93" spans="2:8" x14ac:dyDescent="0.3">
      <c r="B93" s="5">
        <f>IFERROR(IF(Loan_Not_Paid*Values_Entered,Payment_Number,""), "")</f>
        <v>81</v>
      </c>
      <c r="C93" s="3">
        <f>IFERROR(IF(Loan_Not_Paid*Values_Entered,Payment_Date,""), "")</f>
        <v>43009</v>
      </c>
      <c r="D93" s="13">
        <f>IFERROR(IF(Loan_Not_Paid*Values_Entered,Beginning_Balance,""), "")</f>
        <v>21761.050485945496</v>
      </c>
      <c r="E93" s="13">
        <f>IFERROR(IF(Loan_Not_Paid*Values_Entered,Monthly_Payment,""), "")</f>
        <v>798.48807175105435</v>
      </c>
      <c r="F93" s="13">
        <f>IFERROR(IF(Loan_Not_Paid*Values_Entered,Principal,""), "")</f>
        <v>757.68610208990401</v>
      </c>
      <c r="G93" s="13">
        <f>IFERROR(IF(Loan_Not_Paid*Values_Entered,Interest,""), "")</f>
        <v>40.801969661150274</v>
      </c>
      <c r="H93" s="13">
        <f>IFERROR(IF(Loan_Not_Paid*Values_Entered,Ending_Balance,""), "")</f>
        <v>21003.364383855558</v>
      </c>
    </row>
    <row r="94" spans="2:8" x14ac:dyDescent="0.3">
      <c r="B94" s="5">
        <f>IFERROR(IF(Loan_Not_Paid*Values_Entered,Payment_Number,""), "")</f>
        <v>82</v>
      </c>
      <c r="C94" s="3">
        <f>IFERROR(IF(Loan_Not_Paid*Values_Entered,Payment_Date,""), "")</f>
        <v>43040</v>
      </c>
      <c r="D94" s="13">
        <f>IFERROR(IF(Loan_Not_Paid*Values_Entered,Beginning_Balance,""), "")</f>
        <v>21003.364383855558</v>
      </c>
      <c r="E94" s="13">
        <f>IFERROR(IF(Loan_Not_Paid*Values_Entered,Monthly_Payment,""), "")</f>
        <v>798.48807175105435</v>
      </c>
      <c r="F94" s="13">
        <f>IFERROR(IF(Loan_Not_Paid*Values_Entered,Principal,""), "")</f>
        <v>759.10676353132271</v>
      </c>
      <c r="G94" s="13">
        <f>IFERROR(IF(Loan_Not_Paid*Values_Entered,Interest,""), "")</f>
        <v>39.3813082197317</v>
      </c>
      <c r="H94" s="13">
        <f>IFERROR(IF(Loan_Not_Paid*Values_Entered,Ending_Balance,""), "")</f>
        <v>20244.257620324235</v>
      </c>
    </row>
    <row r="95" spans="2:8" x14ac:dyDescent="0.3">
      <c r="B95" s="5">
        <f>IFERROR(IF(Loan_Not_Paid*Values_Entered,Payment_Number,""), "")</f>
        <v>83</v>
      </c>
      <c r="C95" s="3">
        <f>IFERROR(IF(Loan_Not_Paid*Values_Entered,Payment_Date,""), "")</f>
        <v>43070</v>
      </c>
      <c r="D95" s="13">
        <f>IFERROR(IF(Loan_Not_Paid*Values_Entered,Beginning_Balance,""), "")</f>
        <v>20244.257620324235</v>
      </c>
      <c r="E95" s="13">
        <f>IFERROR(IF(Loan_Not_Paid*Values_Entered,Monthly_Payment,""), "")</f>
        <v>798.48807175105435</v>
      </c>
      <c r="F95" s="13">
        <f>IFERROR(IF(Loan_Not_Paid*Values_Entered,Principal,""), "")</f>
        <v>760.53008871294378</v>
      </c>
      <c r="G95" s="13">
        <f>IFERROR(IF(Loan_Not_Paid*Values_Entered,Interest,""), "")</f>
        <v>37.957983038110477</v>
      </c>
      <c r="H95" s="13">
        <f>IFERROR(IF(Loan_Not_Paid*Values_Entered,Ending_Balance,""), "")</f>
        <v>19483.72753161125</v>
      </c>
    </row>
    <row r="96" spans="2:8" x14ac:dyDescent="0.3">
      <c r="B96" s="5">
        <f>IFERROR(IF(Loan_Not_Paid*Values_Entered,Payment_Number,""), "")</f>
        <v>84</v>
      </c>
      <c r="C96" s="3">
        <f>IFERROR(IF(Loan_Not_Paid*Values_Entered,Payment_Date,""), "")</f>
        <v>43101</v>
      </c>
      <c r="D96" s="13">
        <f>IFERROR(IF(Loan_Not_Paid*Values_Entered,Beginning_Balance,""), "")</f>
        <v>19483.72753161125</v>
      </c>
      <c r="E96" s="13">
        <f>IFERROR(IF(Loan_Not_Paid*Values_Entered,Monthly_Payment,""), "")</f>
        <v>798.48807175105435</v>
      </c>
      <c r="F96" s="13">
        <f>IFERROR(IF(Loan_Not_Paid*Values_Entered,Principal,""), "")</f>
        <v>761.95608262928067</v>
      </c>
      <c r="G96" s="13">
        <f>IFERROR(IF(Loan_Not_Paid*Values_Entered,Interest,""), "")</f>
        <v>36.531989121773705</v>
      </c>
      <c r="H96" s="13">
        <f>IFERROR(IF(Loan_Not_Paid*Values_Entered,Ending_Balance,""), "")</f>
        <v>18721.77144898189</v>
      </c>
    </row>
    <row r="97" spans="2:8" x14ac:dyDescent="0.3">
      <c r="B97" s="5">
        <f>IFERROR(IF(Loan_Not_Paid*Values_Entered,Payment_Number,""), "")</f>
        <v>85</v>
      </c>
      <c r="C97" s="3">
        <f>IFERROR(IF(Loan_Not_Paid*Values_Entered,Payment_Date,""), "")</f>
        <v>43132</v>
      </c>
      <c r="D97" s="13">
        <f>IFERROR(IF(Loan_Not_Paid*Values_Entered,Beginning_Balance,""), "")</f>
        <v>18721.77144898189</v>
      </c>
      <c r="E97" s="13">
        <f>IFERROR(IF(Loan_Not_Paid*Values_Entered,Monthly_Payment,""), "")</f>
        <v>798.48807175105435</v>
      </c>
      <c r="F97" s="13">
        <f>IFERROR(IF(Loan_Not_Paid*Values_Entered,Principal,""), "")</f>
        <v>763.38475028421055</v>
      </c>
      <c r="G97" s="13">
        <f>IFERROR(IF(Loan_Not_Paid*Values_Entered,Interest,""), "")</f>
        <v>35.103321466843802</v>
      </c>
      <c r="H97" s="13">
        <f>IFERROR(IF(Loan_Not_Paid*Values_Entered,Ending_Balance,""), "")</f>
        <v>17958.386698697679</v>
      </c>
    </row>
    <row r="98" spans="2:8" x14ac:dyDescent="0.3">
      <c r="B98" s="5">
        <f>IFERROR(IF(Loan_Not_Paid*Values_Entered,Payment_Number,""), "")</f>
        <v>86</v>
      </c>
      <c r="C98" s="3">
        <f>IFERROR(IF(Loan_Not_Paid*Values_Entered,Payment_Date,""), "")</f>
        <v>43160</v>
      </c>
      <c r="D98" s="13">
        <f>IFERROR(IF(Loan_Not_Paid*Values_Entered,Beginning_Balance,""), "")</f>
        <v>17958.386698697679</v>
      </c>
      <c r="E98" s="13">
        <f>IFERROR(IF(Loan_Not_Paid*Values_Entered,Monthly_Payment,""), "")</f>
        <v>798.48807175105435</v>
      </c>
      <c r="F98" s="13">
        <f>IFERROR(IF(Loan_Not_Paid*Values_Entered,Principal,""), "")</f>
        <v>764.81609669099339</v>
      </c>
      <c r="G98" s="13">
        <f>IFERROR(IF(Loan_Not_Paid*Values_Entered,Interest,""), "")</f>
        <v>33.671975060060909</v>
      </c>
      <c r="H98" s="13">
        <f>IFERROR(IF(Loan_Not_Paid*Values_Entered,Ending_Balance,""), "")</f>
        <v>17193.570602006715</v>
      </c>
    </row>
    <row r="99" spans="2:8" x14ac:dyDescent="0.3">
      <c r="B99" s="5">
        <f>IFERROR(IF(Loan_Not_Paid*Values_Entered,Payment_Number,""), "")</f>
        <v>87</v>
      </c>
      <c r="C99" s="3">
        <f>IFERROR(IF(Loan_Not_Paid*Values_Entered,Payment_Date,""), "")</f>
        <v>43191</v>
      </c>
      <c r="D99" s="13">
        <f>IFERROR(IF(Loan_Not_Paid*Values_Entered,Beginning_Balance,""), "")</f>
        <v>17193.570602006715</v>
      </c>
      <c r="E99" s="13">
        <f>IFERROR(IF(Loan_Not_Paid*Values_Entered,Monthly_Payment,""), "")</f>
        <v>798.48807175105435</v>
      </c>
      <c r="F99" s="13">
        <f>IFERROR(IF(Loan_Not_Paid*Values_Entered,Principal,""), "")</f>
        <v>766.250126872289</v>
      </c>
      <c r="G99" s="13">
        <f>IFERROR(IF(Loan_Not_Paid*Values_Entered,Interest,""), "")</f>
        <v>32.237944878765298</v>
      </c>
      <c r="H99" s="13">
        <f>IFERROR(IF(Loan_Not_Paid*Values_Entered,Ending_Balance,""), "")</f>
        <v>16427.320475134344</v>
      </c>
    </row>
    <row r="100" spans="2:8" x14ac:dyDescent="0.3">
      <c r="B100" s="5">
        <f>IFERROR(IF(Loan_Not_Paid*Values_Entered,Payment_Number,""), "")</f>
        <v>88</v>
      </c>
      <c r="C100" s="3">
        <f>IFERROR(IF(Loan_Not_Paid*Values_Entered,Payment_Date,""), "")</f>
        <v>43221</v>
      </c>
      <c r="D100" s="13">
        <f>IFERROR(IF(Loan_Not_Paid*Values_Entered,Beginning_Balance,""), "")</f>
        <v>16427.320475134344</v>
      </c>
      <c r="E100" s="13">
        <f>IFERROR(IF(Loan_Not_Paid*Values_Entered,Monthly_Payment,""), "")</f>
        <v>798.48807175105435</v>
      </c>
      <c r="F100" s="13">
        <f>IFERROR(IF(Loan_Not_Paid*Values_Entered,Principal,""), "")</f>
        <v>767.68684586017457</v>
      </c>
      <c r="G100" s="13">
        <f>IFERROR(IF(Loan_Not_Paid*Values_Entered,Interest,""), "")</f>
        <v>30.80122589087976</v>
      </c>
      <c r="H100" s="13">
        <f>IFERROR(IF(Loan_Not_Paid*Values_Entered,Ending_Balance,""), "")</f>
        <v>15659.633629274147</v>
      </c>
    </row>
    <row r="101" spans="2:8" x14ac:dyDescent="0.3">
      <c r="B101" s="5">
        <f>IFERROR(IF(Loan_Not_Paid*Values_Entered,Payment_Number,""), "")</f>
        <v>89</v>
      </c>
      <c r="C101" s="3">
        <f>IFERROR(IF(Loan_Not_Paid*Values_Entered,Payment_Date,""), "")</f>
        <v>43252</v>
      </c>
      <c r="D101" s="13">
        <f>IFERROR(IF(Loan_Not_Paid*Values_Entered,Beginning_Balance,""), "")</f>
        <v>15659.633629274147</v>
      </c>
      <c r="E101" s="13">
        <f>IFERROR(IF(Loan_Not_Paid*Values_Entered,Monthly_Payment,""), "")</f>
        <v>798.48807175105435</v>
      </c>
      <c r="F101" s="13">
        <f>IFERROR(IF(Loan_Not_Paid*Values_Entered,Principal,""), "")</f>
        <v>769.12625869616249</v>
      </c>
      <c r="G101" s="13">
        <f>IFERROR(IF(Loan_Not_Paid*Values_Entered,Interest,""), "")</f>
        <v>29.361813054891929</v>
      </c>
      <c r="H101" s="13">
        <f>IFERROR(IF(Loan_Not_Paid*Values_Entered,Ending_Balance,""), "")</f>
        <v>14890.507370577965</v>
      </c>
    </row>
    <row r="102" spans="2:8" x14ac:dyDescent="0.3">
      <c r="B102" s="5">
        <f>IFERROR(IF(Loan_Not_Paid*Values_Entered,Payment_Number,""), "")</f>
        <v>90</v>
      </c>
      <c r="C102" s="3">
        <f>IFERROR(IF(Loan_Not_Paid*Values_Entered,Payment_Date,""), "")</f>
        <v>43282</v>
      </c>
      <c r="D102" s="13">
        <f>IFERROR(IF(Loan_Not_Paid*Values_Entered,Beginning_Balance,""), "")</f>
        <v>14890.507370577965</v>
      </c>
      <c r="E102" s="13">
        <f>IFERROR(IF(Loan_Not_Paid*Values_Entered,Monthly_Payment,""), "")</f>
        <v>798.48807175105435</v>
      </c>
      <c r="F102" s="13">
        <f>IFERROR(IF(Loan_Not_Paid*Values_Entered,Principal,""), "")</f>
        <v>770.56837043121766</v>
      </c>
      <c r="G102" s="13">
        <f>IFERROR(IF(Loan_Not_Paid*Values_Entered,Interest,""), "")</f>
        <v>27.919701319836619</v>
      </c>
      <c r="H102" s="13">
        <f>IFERROR(IF(Loan_Not_Paid*Values_Entered,Ending_Balance,""), "")</f>
        <v>14119.939000146784</v>
      </c>
    </row>
    <row r="103" spans="2:8" x14ac:dyDescent="0.3">
      <c r="B103" s="5">
        <f>IFERROR(IF(Loan_Not_Paid*Values_Entered,Payment_Number,""), "")</f>
        <v>91</v>
      </c>
      <c r="C103" s="3">
        <f>IFERROR(IF(Loan_Not_Paid*Values_Entered,Payment_Date,""), "")</f>
        <v>43313</v>
      </c>
      <c r="D103" s="13">
        <f>IFERROR(IF(Loan_Not_Paid*Values_Entered,Beginning_Balance,""), "")</f>
        <v>14119.939000146784</v>
      </c>
      <c r="E103" s="13">
        <f>IFERROR(IF(Loan_Not_Paid*Values_Entered,Monthly_Payment,""), "")</f>
        <v>798.48807175105435</v>
      </c>
      <c r="F103" s="13">
        <f>IFERROR(IF(Loan_Not_Paid*Values_Entered,Principal,""), "")</f>
        <v>772.0131861257762</v>
      </c>
      <c r="G103" s="13">
        <f>IFERROR(IF(Loan_Not_Paid*Values_Entered,Interest,""), "")</f>
        <v>26.474885625278095</v>
      </c>
      <c r="H103" s="13">
        <f>IFERROR(IF(Loan_Not_Paid*Values_Entered,Ending_Balance,""), "")</f>
        <v>13347.925814020913</v>
      </c>
    </row>
    <row r="104" spans="2:8" x14ac:dyDescent="0.3">
      <c r="B104" s="5">
        <f>IFERROR(IF(Loan_Not_Paid*Values_Entered,Payment_Number,""), "")</f>
        <v>92</v>
      </c>
      <c r="C104" s="3">
        <f>IFERROR(IF(Loan_Not_Paid*Values_Entered,Payment_Date,""), "")</f>
        <v>43344</v>
      </c>
      <c r="D104" s="13">
        <f>IFERROR(IF(Loan_Not_Paid*Values_Entered,Beginning_Balance,""), "")</f>
        <v>13347.925814020913</v>
      </c>
      <c r="E104" s="13">
        <f>IFERROR(IF(Loan_Not_Paid*Values_Entered,Monthly_Payment,""), "")</f>
        <v>798.48807175105435</v>
      </c>
      <c r="F104" s="13">
        <f>IFERROR(IF(Loan_Not_Paid*Values_Entered,Principal,""), "")</f>
        <v>773.46071084976199</v>
      </c>
      <c r="G104" s="13">
        <f>IFERROR(IF(Loan_Not_Paid*Values_Entered,Interest,""), "")</f>
        <v>25.027360901292258</v>
      </c>
      <c r="H104" s="13">
        <f>IFERROR(IF(Loan_Not_Paid*Values_Entered,Ending_Balance,""), "")</f>
        <v>12574.465103171184</v>
      </c>
    </row>
    <row r="105" spans="2:8" x14ac:dyDescent="0.3">
      <c r="B105" s="5">
        <f>IFERROR(IF(Loan_Not_Paid*Values_Entered,Payment_Number,""), "")</f>
        <v>93</v>
      </c>
      <c r="C105" s="3">
        <f>IFERROR(IF(Loan_Not_Paid*Values_Entered,Payment_Date,""), "")</f>
        <v>43374</v>
      </c>
      <c r="D105" s="13">
        <f>IFERROR(IF(Loan_Not_Paid*Values_Entered,Beginning_Balance,""), "")</f>
        <v>12574.465103171184</v>
      </c>
      <c r="E105" s="13">
        <f>IFERROR(IF(Loan_Not_Paid*Values_Entered,Monthly_Payment,""), "")</f>
        <v>798.48807175105435</v>
      </c>
      <c r="F105" s="13">
        <f>IFERROR(IF(Loan_Not_Paid*Values_Entered,Principal,""), "")</f>
        <v>774.91094968260529</v>
      </c>
      <c r="G105" s="13">
        <f>IFERROR(IF(Loan_Not_Paid*Values_Entered,Interest,""), "")</f>
        <v>23.577122068448958</v>
      </c>
      <c r="H105" s="13">
        <f>IFERROR(IF(Loan_Not_Paid*Values_Entered,Ending_Balance,""), "")</f>
        <v>11799.554153488556</v>
      </c>
    </row>
    <row r="106" spans="2:8" x14ac:dyDescent="0.3">
      <c r="B106" s="5">
        <f>IFERROR(IF(Loan_Not_Paid*Values_Entered,Payment_Number,""), "")</f>
        <v>94</v>
      </c>
      <c r="C106" s="3">
        <f>IFERROR(IF(Loan_Not_Paid*Values_Entered,Payment_Date,""), "")</f>
        <v>43405</v>
      </c>
      <c r="D106" s="13">
        <f>IFERROR(IF(Loan_Not_Paid*Values_Entered,Beginning_Balance,""), "")</f>
        <v>11799.554153488556</v>
      </c>
      <c r="E106" s="13">
        <f>IFERROR(IF(Loan_Not_Paid*Values_Entered,Monthly_Payment,""), "")</f>
        <v>798.48807175105435</v>
      </c>
      <c r="F106" s="13">
        <f>IFERROR(IF(Loan_Not_Paid*Values_Entered,Principal,""), "")</f>
        <v>776.36390771326023</v>
      </c>
      <c r="G106" s="13">
        <f>IFERROR(IF(Loan_Not_Paid*Values_Entered,Interest,""), "")</f>
        <v>22.12416403779407</v>
      </c>
      <c r="H106" s="13">
        <f>IFERROR(IF(Loan_Not_Paid*Values_Entered,Ending_Balance,""), "")</f>
        <v>11023.190245775244</v>
      </c>
    </row>
    <row r="107" spans="2:8" x14ac:dyDescent="0.3">
      <c r="B107" s="5">
        <f>IFERROR(IF(Loan_Not_Paid*Values_Entered,Payment_Number,""), "")</f>
        <v>95</v>
      </c>
      <c r="C107" s="3">
        <f>IFERROR(IF(Loan_Not_Paid*Values_Entered,Payment_Date,""), "")</f>
        <v>43435</v>
      </c>
      <c r="D107" s="13">
        <f>IFERROR(IF(Loan_Not_Paid*Values_Entered,Beginning_Balance,""), "")</f>
        <v>11023.190245775244</v>
      </c>
      <c r="E107" s="13">
        <f>IFERROR(IF(Loan_Not_Paid*Values_Entered,Monthly_Payment,""), "")</f>
        <v>798.48807175105435</v>
      </c>
      <c r="F107" s="13">
        <f>IFERROR(IF(Loan_Not_Paid*Values_Entered,Principal,""), "")</f>
        <v>777.81959004022247</v>
      </c>
      <c r="G107" s="13">
        <f>IFERROR(IF(Loan_Not_Paid*Values_Entered,Interest,""), "")</f>
        <v>20.668481710831706</v>
      </c>
      <c r="H107" s="13">
        <f>IFERROR(IF(Loan_Not_Paid*Values_Entered,Ending_Balance,""), "")</f>
        <v>10245.370655735009</v>
      </c>
    </row>
    <row r="108" spans="2:8" x14ac:dyDescent="0.3">
      <c r="B108" s="5">
        <f>IFERROR(IF(Loan_Not_Paid*Values_Entered,Payment_Number,""), "")</f>
        <v>96</v>
      </c>
      <c r="C108" s="3">
        <f>IFERROR(IF(Loan_Not_Paid*Values_Entered,Payment_Date,""), "")</f>
        <v>43466</v>
      </c>
      <c r="D108" s="13">
        <f>IFERROR(IF(Loan_Not_Paid*Values_Entered,Beginning_Balance,""), "")</f>
        <v>10245.370655735009</v>
      </c>
      <c r="E108" s="13">
        <f>IFERROR(IF(Loan_Not_Paid*Values_Entered,Monthly_Payment,""), "")</f>
        <v>798.48807175105435</v>
      </c>
      <c r="F108" s="13">
        <f>IFERROR(IF(Loan_Not_Paid*Values_Entered,Principal,""), "")</f>
        <v>779.27800177154802</v>
      </c>
      <c r="G108" s="13">
        <f>IFERROR(IF(Loan_Not_Paid*Values_Entered,Interest,""), "")</f>
        <v>19.210069979506294</v>
      </c>
      <c r="H108" s="13">
        <f>IFERROR(IF(Loan_Not_Paid*Values_Entered,Ending_Balance,""), "")</f>
        <v>9466.0926539635257</v>
      </c>
    </row>
    <row r="109" spans="2:8" x14ac:dyDescent="0.3">
      <c r="B109" s="5">
        <f>IFERROR(IF(Loan_Not_Paid*Values_Entered,Payment_Number,""), "")</f>
        <v>97</v>
      </c>
      <c r="C109" s="3">
        <f>IFERROR(IF(Loan_Not_Paid*Values_Entered,Payment_Date,""), "")</f>
        <v>43497</v>
      </c>
      <c r="D109" s="13">
        <f>IFERROR(IF(Loan_Not_Paid*Values_Entered,Beginning_Balance,""), "")</f>
        <v>9466.0926539635257</v>
      </c>
      <c r="E109" s="13">
        <f>IFERROR(IF(Loan_Not_Paid*Values_Entered,Monthly_Payment,""), "")</f>
        <v>798.48807175105435</v>
      </c>
      <c r="F109" s="13">
        <f>IFERROR(IF(Loan_Not_Paid*Values_Entered,Principal,""), "")</f>
        <v>780.73914802486956</v>
      </c>
      <c r="G109" s="13">
        <f>IFERROR(IF(Loan_Not_Paid*Values_Entered,Interest,""), "")</f>
        <v>17.748923726184639</v>
      </c>
      <c r="H109" s="13">
        <f>IFERROR(IF(Loan_Not_Paid*Values_Entered,Ending_Balance,""), "")</f>
        <v>8685.3535059386049</v>
      </c>
    </row>
    <row r="110" spans="2:8" x14ac:dyDescent="0.3">
      <c r="B110" s="5">
        <f>IFERROR(IF(Loan_Not_Paid*Values_Entered,Payment_Number,""), "")</f>
        <v>98</v>
      </c>
      <c r="C110" s="3">
        <f>IFERROR(IF(Loan_Not_Paid*Values_Entered,Payment_Date,""), "")</f>
        <v>43525</v>
      </c>
      <c r="D110" s="13">
        <f>IFERROR(IF(Loan_Not_Paid*Values_Entered,Beginning_Balance,""), "")</f>
        <v>8685.3535059386049</v>
      </c>
      <c r="E110" s="13">
        <f>IFERROR(IF(Loan_Not_Paid*Values_Entered,Monthly_Payment,""), "")</f>
        <v>798.48807175105435</v>
      </c>
      <c r="F110" s="13">
        <f>IFERROR(IF(Loan_Not_Paid*Values_Entered,Principal,""), "")</f>
        <v>782.20303392741641</v>
      </c>
      <c r="G110" s="13">
        <f>IFERROR(IF(Loan_Not_Paid*Values_Entered,Interest,""), "")</f>
        <v>16.285037823638007</v>
      </c>
      <c r="H110" s="13">
        <f>IFERROR(IF(Loan_Not_Paid*Values_Entered,Ending_Balance,""), "")</f>
        <v>7903.1504720112134</v>
      </c>
    </row>
    <row r="111" spans="2:8" x14ac:dyDescent="0.3">
      <c r="B111" s="5">
        <f>IFERROR(IF(Loan_Not_Paid*Values_Entered,Payment_Number,""), "")</f>
        <v>99</v>
      </c>
      <c r="C111" s="3">
        <f>IFERROR(IF(Loan_Not_Paid*Values_Entered,Payment_Date,""), "")</f>
        <v>43556</v>
      </c>
      <c r="D111" s="13">
        <f>IFERROR(IF(Loan_Not_Paid*Values_Entered,Beginning_Balance,""), "")</f>
        <v>7903.1504720112134</v>
      </c>
      <c r="E111" s="13">
        <f>IFERROR(IF(Loan_Not_Paid*Values_Entered,Monthly_Payment,""), "")</f>
        <v>798.48807175105435</v>
      </c>
      <c r="F111" s="13">
        <f>IFERROR(IF(Loan_Not_Paid*Values_Entered,Principal,""), "")</f>
        <v>783.66966461603033</v>
      </c>
      <c r="G111" s="13">
        <f>IFERROR(IF(Loan_Not_Paid*Values_Entered,Interest,""), "")</f>
        <v>14.818407135024103</v>
      </c>
      <c r="H111" s="13">
        <f>IFERROR(IF(Loan_Not_Paid*Values_Entered,Ending_Balance,""), "")</f>
        <v>7119.4808073950553</v>
      </c>
    </row>
    <row r="112" spans="2:8" x14ac:dyDescent="0.3">
      <c r="B112" s="5">
        <f>IFERROR(IF(Loan_Not_Paid*Values_Entered,Payment_Number,""), "")</f>
        <v>100</v>
      </c>
      <c r="C112" s="3">
        <f>IFERROR(IF(Loan_Not_Paid*Values_Entered,Payment_Date,""), "")</f>
        <v>43586</v>
      </c>
      <c r="D112" s="13">
        <f>IFERROR(IF(Loan_Not_Paid*Values_Entered,Beginning_Balance,""), "")</f>
        <v>7119.4808073950553</v>
      </c>
      <c r="E112" s="13">
        <f>IFERROR(IF(Loan_Not_Paid*Values_Entered,Monthly_Payment,""), "")</f>
        <v>798.48807175105435</v>
      </c>
      <c r="F112" s="13">
        <f>IFERROR(IF(Loan_Not_Paid*Values_Entered,Principal,""), "")</f>
        <v>785.13904523718531</v>
      </c>
      <c r="G112" s="13">
        <f>IFERROR(IF(Loan_Not_Paid*Values_Entered,Interest,""), "")</f>
        <v>13.349026513869047</v>
      </c>
      <c r="H112" s="13">
        <f>IFERROR(IF(Loan_Not_Paid*Values_Entered,Ending_Balance,""), "")</f>
        <v>6334.3417621578847</v>
      </c>
    </row>
    <row r="113" spans="2:8" x14ac:dyDescent="0.3">
      <c r="B113" s="5">
        <f>IFERROR(IF(Loan_Not_Paid*Values_Entered,Payment_Number,""), "")</f>
        <v>101</v>
      </c>
      <c r="C113" s="3">
        <f>IFERROR(IF(Loan_Not_Paid*Values_Entered,Payment_Date,""), "")</f>
        <v>43617</v>
      </c>
      <c r="D113" s="13">
        <f>IFERROR(IF(Loan_Not_Paid*Values_Entered,Beginning_Balance,""), "")</f>
        <v>6334.3417621578847</v>
      </c>
      <c r="E113" s="13">
        <f>IFERROR(IF(Loan_Not_Paid*Values_Entered,Monthly_Payment,""), "")</f>
        <v>798.48807175105435</v>
      </c>
      <c r="F113" s="13">
        <f>IFERROR(IF(Loan_Not_Paid*Values_Entered,Principal,""), "")</f>
        <v>786.61118094700498</v>
      </c>
      <c r="G113" s="13">
        <f>IFERROR(IF(Loan_Not_Paid*Values_Entered,Interest,""), "")</f>
        <v>11.876890804049323</v>
      </c>
      <c r="H113" s="13">
        <f>IFERROR(IF(Loan_Not_Paid*Values_Entered,Ending_Balance,""), "")</f>
        <v>5547.7305812109407</v>
      </c>
    </row>
    <row r="114" spans="2:8" x14ac:dyDescent="0.3">
      <c r="B114" s="5">
        <f>IFERROR(IF(Loan_Not_Paid*Values_Entered,Payment_Number,""), "")</f>
        <v>102</v>
      </c>
      <c r="C114" s="3">
        <f>IFERROR(IF(Loan_Not_Paid*Values_Entered,Payment_Date,""), "")</f>
        <v>43647</v>
      </c>
      <c r="D114" s="13">
        <f>IFERROR(IF(Loan_Not_Paid*Values_Entered,Beginning_Balance,""), "")</f>
        <v>5547.7305812109407</v>
      </c>
      <c r="E114" s="13">
        <f>IFERROR(IF(Loan_Not_Paid*Values_Entered,Monthly_Payment,""), "")</f>
        <v>798.48807175105435</v>
      </c>
      <c r="F114" s="13">
        <f>IFERROR(IF(Loan_Not_Paid*Values_Entered,Principal,""), "")</f>
        <v>788.08607691128066</v>
      </c>
      <c r="G114" s="13">
        <f>IFERROR(IF(Loan_Not_Paid*Values_Entered,Interest,""), "")</f>
        <v>10.401994839773689</v>
      </c>
      <c r="H114" s="13">
        <f>IFERROR(IF(Loan_Not_Paid*Values_Entered,Ending_Balance,""), "")</f>
        <v>4759.6445042996202</v>
      </c>
    </row>
    <row r="115" spans="2:8" x14ac:dyDescent="0.3">
      <c r="B115" s="5">
        <f>IFERROR(IF(Loan_Not_Paid*Values_Entered,Payment_Number,""), "")</f>
        <v>103</v>
      </c>
      <c r="C115" s="3">
        <f>IFERROR(IF(Loan_Not_Paid*Values_Entered,Payment_Date,""), "")</f>
        <v>43678</v>
      </c>
      <c r="D115" s="13">
        <f>IFERROR(IF(Loan_Not_Paid*Values_Entered,Beginning_Balance,""), "")</f>
        <v>4759.6445042996202</v>
      </c>
      <c r="E115" s="13">
        <f>IFERROR(IF(Loan_Not_Paid*Values_Entered,Monthly_Payment,""), "")</f>
        <v>798.48807175105435</v>
      </c>
      <c r="F115" s="13">
        <f>IFERROR(IF(Loan_Not_Paid*Values_Entered,Principal,""), "")</f>
        <v>789.56373830548921</v>
      </c>
      <c r="G115" s="13">
        <f>IFERROR(IF(Loan_Not_Paid*Values_Entered,Interest,""), "")</f>
        <v>8.9243334455650416</v>
      </c>
      <c r="H115" s="13">
        <f>IFERROR(IF(Loan_Not_Paid*Values_Entered,Ending_Balance,""), "")</f>
        <v>3970.0807659940619</v>
      </c>
    </row>
    <row r="116" spans="2:8" x14ac:dyDescent="0.3">
      <c r="B116" s="5">
        <f>IFERROR(IF(Loan_Not_Paid*Values_Entered,Payment_Number,""), "")</f>
        <v>104</v>
      </c>
      <c r="C116" s="3">
        <f>IFERROR(IF(Loan_Not_Paid*Values_Entered,Payment_Date,""), "")</f>
        <v>43709</v>
      </c>
      <c r="D116" s="13">
        <f>IFERROR(IF(Loan_Not_Paid*Values_Entered,Beginning_Balance,""), "")</f>
        <v>3970.0807659940619</v>
      </c>
      <c r="E116" s="13">
        <f>IFERROR(IF(Loan_Not_Paid*Values_Entered,Monthly_Payment,""), "")</f>
        <v>798.48807175105435</v>
      </c>
      <c r="F116" s="13">
        <f>IFERROR(IF(Loan_Not_Paid*Values_Entered,Principal,""), "")</f>
        <v>791.04417031481216</v>
      </c>
      <c r="G116" s="13">
        <f>IFERROR(IF(Loan_Not_Paid*Values_Entered,Interest,""), "")</f>
        <v>7.4439014362422462</v>
      </c>
      <c r="H116" s="13">
        <f>IFERROR(IF(Loan_Not_Paid*Values_Entered,Ending_Balance,""), "")</f>
        <v>3179.0365956792521</v>
      </c>
    </row>
    <row r="117" spans="2:8" x14ac:dyDescent="0.3">
      <c r="B117" s="5">
        <f>IFERROR(IF(Loan_Not_Paid*Values_Entered,Payment_Number,""), "")</f>
        <v>105</v>
      </c>
      <c r="C117" s="3">
        <f>IFERROR(IF(Loan_Not_Paid*Values_Entered,Payment_Date,""), "")</f>
        <v>43739</v>
      </c>
      <c r="D117" s="13">
        <f>IFERROR(IF(Loan_Not_Paid*Values_Entered,Beginning_Balance,""), "")</f>
        <v>3179.0365956792521</v>
      </c>
      <c r="E117" s="13">
        <f>IFERROR(IF(Loan_Not_Paid*Values_Entered,Monthly_Payment,""), "")</f>
        <v>798.48807175105435</v>
      </c>
      <c r="F117" s="13">
        <f>IFERROR(IF(Loan_Not_Paid*Values_Entered,Principal,""), "")</f>
        <v>792.5273781341524</v>
      </c>
      <c r="G117" s="13">
        <f>IFERROR(IF(Loan_Not_Paid*Values_Entered,Interest,""), "")</f>
        <v>5.960693616901974</v>
      </c>
      <c r="H117" s="13">
        <f>IFERROR(IF(Loan_Not_Paid*Values_Entered,Ending_Balance,""), "")</f>
        <v>2386.5092175450263</v>
      </c>
    </row>
    <row r="118" spans="2:8" x14ac:dyDescent="0.3">
      <c r="B118" s="5">
        <f>IFERROR(IF(Loan_Not_Paid*Values_Entered,Payment_Number,""), "")</f>
        <v>106</v>
      </c>
      <c r="C118" s="3">
        <f>IFERROR(IF(Loan_Not_Paid*Values_Entered,Payment_Date,""), "")</f>
        <v>43770</v>
      </c>
      <c r="D118" s="13">
        <f>IFERROR(IF(Loan_Not_Paid*Values_Entered,Beginning_Balance,""), "")</f>
        <v>2386.5092175450263</v>
      </c>
      <c r="E118" s="13">
        <f>IFERROR(IF(Loan_Not_Paid*Values_Entered,Monthly_Payment,""), "")</f>
        <v>798.48807175105435</v>
      </c>
      <c r="F118" s="13">
        <f>IFERROR(IF(Loan_Not_Paid*Values_Entered,Principal,""), "")</f>
        <v>794.01336696815383</v>
      </c>
      <c r="G118" s="13">
        <f>IFERROR(IF(Loan_Not_Paid*Values_Entered,Interest,""), "")</f>
        <v>4.4747047829004387</v>
      </c>
      <c r="H118" s="13">
        <f>IFERROR(IF(Loan_Not_Paid*Values_Entered,Ending_Balance,""), "")</f>
        <v>1592.4958505768736</v>
      </c>
    </row>
    <row r="119" spans="2:8" x14ac:dyDescent="0.3">
      <c r="B119" s="5">
        <f>IFERROR(IF(Loan_Not_Paid*Values_Entered,Payment_Number,""), "")</f>
        <v>107</v>
      </c>
      <c r="C119" s="3">
        <f>IFERROR(IF(Loan_Not_Paid*Values_Entered,Payment_Date,""), "")</f>
        <v>43800</v>
      </c>
      <c r="D119" s="13">
        <f>IFERROR(IF(Loan_Not_Paid*Values_Entered,Beginning_Balance,""), "")</f>
        <v>1592.4958505768736</v>
      </c>
      <c r="E119" s="13">
        <f>IFERROR(IF(Loan_Not_Paid*Values_Entered,Monthly_Payment,""), "")</f>
        <v>798.48807175105435</v>
      </c>
      <c r="F119" s="13">
        <f>IFERROR(IF(Loan_Not_Paid*Values_Entered,Principal,""), "")</f>
        <v>795.50214203121925</v>
      </c>
      <c r="G119" s="13">
        <f>IFERROR(IF(Loan_Not_Paid*Values_Entered,Interest,""), "")</f>
        <v>2.9859297198351507</v>
      </c>
      <c r="H119" s="13">
        <f>IFERROR(IF(Loan_Not_Paid*Values_Entered,Ending_Balance,""), "")</f>
        <v>796.99370854566223</v>
      </c>
    </row>
    <row r="120" spans="2:8" x14ac:dyDescent="0.3">
      <c r="B120" s="5">
        <f>IFERROR(IF(Loan_Not_Paid*Values_Entered,Payment_Number,""), "")</f>
        <v>108</v>
      </c>
      <c r="C120" s="3">
        <f>IFERROR(IF(Loan_Not_Paid*Values_Entered,Payment_Date,""), "")</f>
        <v>43831</v>
      </c>
      <c r="D120" s="13">
        <f>IFERROR(IF(Loan_Not_Paid*Values_Entered,Beginning_Balance,""), "")</f>
        <v>796.99370854566223</v>
      </c>
      <c r="E120" s="13">
        <f>IFERROR(IF(Loan_Not_Paid*Values_Entered,Monthly_Payment,""), "")</f>
        <v>798.48807175105435</v>
      </c>
      <c r="F120" s="13">
        <f>IFERROR(IF(Loan_Not_Paid*Values_Entered,Principal,""), "")</f>
        <v>796.99370854752772</v>
      </c>
      <c r="G120" s="13">
        <f>IFERROR(IF(Loan_Not_Paid*Values_Entered,Interest,""), "")</f>
        <v>1.4943632035266143</v>
      </c>
      <c r="H120" s="13">
        <f>IFERROR(IF(Loan_Not_Paid*Values_Entered,Ending_Balance,""), "")</f>
        <v>-1.9499566406011581E-9</v>
      </c>
    </row>
    <row r="121" spans="2:8" x14ac:dyDescent="0.3">
      <c r="B121" s="5" t="str">
        <f>IFERROR(IF(Loan_Not_Paid*Values_Entered,Payment_Number,""), "")</f>
        <v/>
      </c>
      <c r="C121" s="3" t="str">
        <f>IFERROR(IF(Loan_Not_Paid*Values_Entered,Payment_Date,""), "")</f>
        <v/>
      </c>
      <c r="D121" s="13" t="str">
        <f>IFERROR(IF(Loan_Not_Paid*Values_Entered,Beginning_Balance,""), "")</f>
        <v/>
      </c>
      <c r="E121" s="13" t="str">
        <f>IFERROR(IF(Loan_Not_Paid*Values_Entered,Monthly_Payment,""), "")</f>
        <v/>
      </c>
      <c r="F121" s="13" t="str">
        <f>IFERROR(IF(Loan_Not_Paid*Values_Entered,Principal,""), "")</f>
        <v/>
      </c>
      <c r="G121" s="13" t="str">
        <f>IFERROR(IF(Loan_Not_Paid*Values_Entered,Interest,""), "")</f>
        <v/>
      </c>
      <c r="H121" s="13" t="str">
        <f>IFERROR(IF(Loan_Not_Paid*Values_Entered,Ending_Balance,""), "")</f>
        <v/>
      </c>
    </row>
    <row r="122" spans="2:8" x14ac:dyDescent="0.3">
      <c r="B122" s="5" t="str">
        <f>IFERROR(IF(Loan_Not_Paid*Values_Entered,Payment_Number,""), "")</f>
        <v/>
      </c>
      <c r="C122" s="3" t="str">
        <f>IFERROR(IF(Loan_Not_Paid*Values_Entered,Payment_Date,""), "")</f>
        <v/>
      </c>
      <c r="D122" s="13" t="str">
        <f>IFERROR(IF(Loan_Not_Paid*Values_Entered,Beginning_Balance,""), "")</f>
        <v/>
      </c>
      <c r="E122" s="13" t="str">
        <f>IFERROR(IF(Loan_Not_Paid*Values_Entered,Monthly_Payment,""), "")</f>
        <v/>
      </c>
      <c r="F122" s="13" t="str">
        <f>IFERROR(IF(Loan_Not_Paid*Values_Entered,Principal,""), "")</f>
        <v/>
      </c>
      <c r="G122" s="13" t="str">
        <f>IFERROR(IF(Loan_Not_Paid*Values_Entered,Interest,""), "")</f>
        <v/>
      </c>
      <c r="H122" s="13" t="str">
        <f>IFERROR(IF(Loan_Not_Paid*Values_Entered,Ending_Balance,""), "")</f>
        <v/>
      </c>
    </row>
    <row r="123" spans="2:8" x14ac:dyDescent="0.3">
      <c r="B123" s="5" t="str">
        <f>IFERROR(IF(Loan_Not_Paid*Values_Entered,Payment_Number,""), "")</f>
        <v/>
      </c>
      <c r="C123" s="3" t="str">
        <f>IFERROR(IF(Loan_Not_Paid*Values_Entered,Payment_Date,""), "")</f>
        <v/>
      </c>
      <c r="D123" s="13" t="str">
        <f>IFERROR(IF(Loan_Not_Paid*Values_Entered,Beginning_Balance,""), "")</f>
        <v/>
      </c>
      <c r="E123" s="13" t="str">
        <f>IFERROR(IF(Loan_Not_Paid*Values_Entered,Monthly_Payment,""), "")</f>
        <v/>
      </c>
      <c r="F123" s="13" t="str">
        <f>IFERROR(IF(Loan_Not_Paid*Values_Entered,Principal,""), "")</f>
        <v/>
      </c>
      <c r="G123" s="13" t="str">
        <f>IFERROR(IF(Loan_Not_Paid*Values_Entered,Interest,""), "")</f>
        <v/>
      </c>
      <c r="H123" s="13" t="str">
        <f>IFERROR(IF(Loan_Not_Paid*Values_Entered,Ending_Balance,""), "")</f>
        <v/>
      </c>
    </row>
    <row r="124" spans="2:8" x14ac:dyDescent="0.3">
      <c r="B124" s="5" t="str">
        <f>IFERROR(IF(Loan_Not_Paid*Values_Entered,Payment_Number,""), "")</f>
        <v/>
      </c>
      <c r="C124" s="3" t="str">
        <f>IFERROR(IF(Loan_Not_Paid*Values_Entered,Payment_Date,""), "")</f>
        <v/>
      </c>
      <c r="D124" s="13" t="str">
        <f>IFERROR(IF(Loan_Not_Paid*Values_Entered,Beginning_Balance,""), "")</f>
        <v/>
      </c>
      <c r="E124" s="13" t="str">
        <f>IFERROR(IF(Loan_Not_Paid*Values_Entered,Monthly_Payment,""), "")</f>
        <v/>
      </c>
      <c r="F124" s="13" t="str">
        <f>IFERROR(IF(Loan_Not_Paid*Values_Entered,Principal,""), "")</f>
        <v/>
      </c>
      <c r="G124" s="13" t="str">
        <f>IFERROR(IF(Loan_Not_Paid*Values_Entered,Interest,""), "")</f>
        <v/>
      </c>
      <c r="H124" s="13" t="str">
        <f>IFERROR(IF(Loan_Not_Paid*Values_Entered,Ending_Balance,""), "")</f>
        <v/>
      </c>
    </row>
    <row r="125" spans="2:8" x14ac:dyDescent="0.3">
      <c r="B125" s="5" t="str">
        <f>IFERROR(IF(Loan_Not_Paid*Values_Entered,Payment_Number,""), "")</f>
        <v/>
      </c>
      <c r="C125" s="3" t="str">
        <f>IFERROR(IF(Loan_Not_Paid*Values_Entered,Payment_Date,""), "")</f>
        <v/>
      </c>
      <c r="D125" s="13" t="str">
        <f>IFERROR(IF(Loan_Not_Paid*Values_Entered,Beginning_Balance,""), "")</f>
        <v/>
      </c>
      <c r="E125" s="13" t="str">
        <f>IFERROR(IF(Loan_Not_Paid*Values_Entered,Monthly_Payment,""), "")</f>
        <v/>
      </c>
      <c r="F125" s="13" t="str">
        <f>IFERROR(IF(Loan_Not_Paid*Values_Entered,Principal,""), "")</f>
        <v/>
      </c>
      <c r="G125" s="13" t="str">
        <f>IFERROR(IF(Loan_Not_Paid*Values_Entered,Interest,""), "")</f>
        <v/>
      </c>
      <c r="H125" s="13" t="str">
        <f>IFERROR(IF(Loan_Not_Paid*Values_Entered,Ending_Balance,""), "")</f>
        <v/>
      </c>
    </row>
    <row r="126" spans="2:8" x14ac:dyDescent="0.3">
      <c r="B126" s="5" t="str">
        <f>IFERROR(IF(Loan_Not_Paid*Values_Entered,Payment_Number,""), "")</f>
        <v/>
      </c>
      <c r="C126" s="3" t="str">
        <f>IFERROR(IF(Loan_Not_Paid*Values_Entered,Payment_Date,""), "")</f>
        <v/>
      </c>
      <c r="D126" s="13" t="str">
        <f>IFERROR(IF(Loan_Not_Paid*Values_Entered,Beginning_Balance,""), "")</f>
        <v/>
      </c>
      <c r="E126" s="13" t="str">
        <f>IFERROR(IF(Loan_Not_Paid*Values_Entered,Monthly_Payment,""), "")</f>
        <v/>
      </c>
      <c r="F126" s="13" t="str">
        <f>IFERROR(IF(Loan_Not_Paid*Values_Entered,Principal,""), "")</f>
        <v/>
      </c>
      <c r="G126" s="13" t="str">
        <f>IFERROR(IF(Loan_Not_Paid*Values_Entered,Interest,""), "")</f>
        <v/>
      </c>
      <c r="H126" s="13" t="str">
        <f>IFERROR(IF(Loan_Not_Paid*Values_Entered,Ending_Balance,""), "")</f>
        <v/>
      </c>
    </row>
    <row r="127" spans="2:8" x14ac:dyDescent="0.3">
      <c r="B127" s="5" t="str">
        <f>IFERROR(IF(Loan_Not_Paid*Values_Entered,Payment_Number,""), "")</f>
        <v/>
      </c>
      <c r="C127" s="3" t="str">
        <f>IFERROR(IF(Loan_Not_Paid*Values_Entered,Payment_Date,""), "")</f>
        <v/>
      </c>
      <c r="D127" s="13" t="str">
        <f>IFERROR(IF(Loan_Not_Paid*Values_Entered,Beginning_Balance,""), "")</f>
        <v/>
      </c>
      <c r="E127" s="13" t="str">
        <f>IFERROR(IF(Loan_Not_Paid*Values_Entered,Monthly_Payment,""), "")</f>
        <v/>
      </c>
      <c r="F127" s="13" t="str">
        <f>IFERROR(IF(Loan_Not_Paid*Values_Entered,Principal,""), "")</f>
        <v/>
      </c>
      <c r="G127" s="13" t="str">
        <f>IFERROR(IF(Loan_Not_Paid*Values_Entered,Interest,""), "")</f>
        <v/>
      </c>
      <c r="H127" s="13" t="str">
        <f>IFERROR(IF(Loan_Not_Paid*Values_Entered,Ending_Balance,""), "")</f>
        <v/>
      </c>
    </row>
    <row r="128" spans="2:8" x14ac:dyDescent="0.3">
      <c r="B128" s="5" t="str">
        <f>IFERROR(IF(Loan_Not_Paid*Values_Entered,Payment_Number,""), "")</f>
        <v/>
      </c>
      <c r="C128" s="3" t="str">
        <f>IFERROR(IF(Loan_Not_Paid*Values_Entered,Payment_Date,""), "")</f>
        <v/>
      </c>
      <c r="D128" s="13" t="str">
        <f>IFERROR(IF(Loan_Not_Paid*Values_Entered,Beginning_Balance,""), "")</f>
        <v/>
      </c>
      <c r="E128" s="13" t="str">
        <f>IFERROR(IF(Loan_Not_Paid*Values_Entered,Monthly_Payment,""), "")</f>
        <v/>
      </c>
      <c r="F128" s="13" t="str">
        <f>IFERROR(IF(Loan_Not_Paid*Values_Entered,Principal,""), "")</f>
        <v/>
      </c>
      <c r="G128" s="13" t="str">
        <f>IFERROR(IF(Loan_Not_Paid*Values_Entered,Interest,""), "")</f>
        <v/>
      </c>
      <c r="H128" s="13" t="str">
        <f>IFERROR(IF(Loan_Not_Paid*Values_Entered,Ending_Balance,""), "")</f>
        <v/>
      </c>
    </row>
    <row r="129" spans="2:8" x14ac:dyDescent="0.3">
      <c r="B129" s="5" t="str">
        <f>IFERROR(IF(Loan_Not_Paid*Values_Entered,Payment_Number,""), "")</f>
        <v/>
      </c>
      <c r="C129" s="3" t="str">
        <f>IFERROR(IF(Loan_Not_Paid*Values_Entered,Payment_Date,""), "")</f>
        <v/>
      </c>
      <c r="D129" s="13" t="str">
        <f>IFERROR(IF(Loan_Not_Paid*Values_Entered,Beginning_Balance,""), "")</f>
        <v/>
      </c>
      <c r="E129" s="13" t="str">
        <f>IFERROR(IF(Loan_Not_Paid*Values_Entered,Monthly_Payment,""), "")</f>
        <v/>
      </c>
      <c r="F129" s="13" t="str">
        <f>IFERROR(IF(Loan_Not_Paid*Values_Entered,Principal,""), "")</f>
        <v/>
      </c>
      <c r="G129" s="13" t="str">
        <f>IFERROR(IF(Loan_Not_Paid*Values_Entered,Interest,""), "")</f>
        <v/>
      </c>
      <c r="H129" s="13" t="str">
        <f>IFERROR(IF(Loan_Not_Paid*Values_Entered,Ending_Balance,""), "")</f>
        <v/>
      </c>
    </row>
    <row r="130" spans="2:8" x14ac:dyDescent="0.3">
      <c r="B130" s="5" t="str">
        <f>IFERROR(IF(Loan_Not_Paid*Values_Entered,Payment_Number,""), "")</f>
        <v/>
      </c>
      <c r="C130" s="3" t="str">
        <f>IFERROR(IF(Loan_Not_Paid*Values_Entered,Payment_Date,""), "")</f>
        <v/>
      </c>
      <c r="D130" s="13" t="str">
        <f>IFERROR(IF(Loan_Not_Paid*Values_Entered,Beginning_Balance,""), "")</f>
        <v/>
      </c>
      <c r="E130" s="13" t="str">
        <f>IFERROR(IF(Loan_Not_Paid*Values_Entered,Monthly_Payment,""), "")</f>
        <v/>
      </c>
      <c r="F130" s="13" t="str">
        <f>IFERROR(IF(Loan_Not_Paid*Values_Entered,Principal,""), "")</f>
        <v/>
      </c>
      <c r="G130" s="13" t="str">
        <f>IFERROR(IF(Loan_Not_Paid*Values_Entered,Interest,""), "")</f>
        <v/>
      </c>
      <c r="H130" s="13" t="str">
        <f>IFERROR(IF(Loan_Not_Paid*Values_Entered,Ending_Balance,""), "")</f>
        <v/>
      </c>
    </row>
    <row r="131" spans="2:8" x14ac:dyDescent="0.3">
      <c r="B131" s="5" t="str">
        <f>IFERROR(IF(Loan_Not_Paid*Values_Entered,Payment_Number,""), "")</f>
        <v/>
      </c>
      <c r="C131" s="3" t="str">
        <f>IFERROR(IF(Loan_Not_Paid*Values_Entered,Payment_Date,""), "")</f>
        <v/>
      </c>
      <c r="D131" s="13" t="str">
        <f>IFERROR(IF(Loan_Not_Paid*Values_Entered,Beginning_Balance,""), "")</f>
        <v/>
      </c>
      <c r="E131" s="13" t="str">
        <f>IFERROR(IF(Loan_Not_Paid*Values_Entered,Monthly_Payment,""), "")</f>
        <v/>
      </c>
      <c r="F131" s="13" t="str">
        <f>IFERROR(IF(Loan_Not_Paid*Values_Entered,Principal,""), "")</f>
        <v/>
      </c>
      <c r="G131" s="13" t="str">
        <f>IFERROR(IF(Loan_Not_Paid*Values_Entered,Interest,""), "")</f>
        <v/>
      </c>
      <c r="H131" s="13" t="str">
        <f>IFERROR(IF(Loan_Not_Paid*Values_Entered,Ending_Balance,""), "")</f>
        <v/>
      </c>
    </row>
    <row r="132" spans="2:8" x14ac:dyDescent="0.3">
      <c r="B132" s="5" t="str">
        <f>IFERROR(IF(Loan_Not_Paid*Values_Entered,Payment_Number,""), "")</f>
        <v/>
      </c>
      <c r="C132" s="3" t="str">
        <f>IFERROR(IF(Loan_Not_Paid*Values_Entered,Payment_Date,""), "")</f>
        <v/>
      </c>
      <c r="D132" s="13" t="str">
        <f>IFERROR(IF(Loan_Not_Paid*Values_Entered,Beginning_Balance,""), "")</f>
        <v/>
      </c>
      <c r="E132" s="13" t="str">
        <f>IFERROR(IF(Loan_Not_Paid*Values_Entered,Monthly_Payment,""), "")</f>
        <v/>
      </c>
      <c r="F132" s="13" t="str">
        <f>IFERROR(IF(Loan_Not_Paid*Values_Entered,Principal,""), "")</f>
        <v/>
      </c>
      <c r="G132" s="13" t="str">
        <f>IFERROR(IF(Loan_Not_Paid*Values_Entered,Interest,""), "")</f>
        <v/>
      </c>
      <c r="H132" s="13" t="str">
        <f>IFERROR(IF(Loan_Not_Paid*Values_Entered,Ending_Balance,""), "")</f>
        <v/>
      </c>
    </row>
    <row r="133" spans="2:8" x14ac:dyDescent="0.3">
      <c r="B133" s="5" t="str">
        <f>IFERROR(IF(Loan_Not_Paid*Values_Entered,Payment_Number,""), "")</f>
        <v/>
      </c>
      <c r="C133" s="3" t="str">
        <f>IFERROR(IF(Loan_Not_Paid*Values_Entered,Payment_Date,""), "")</f>
        <v/>
      </c>
      <c r="D133" s="13" t="str">
        <f>IFERROR(IF(Loan_Not_Paid*Values_Entered,Beginning_Balance,""), "")</f>
        <v/>
      </c>
      <c r="E133" s="13" t="str">
        <f>IFERROR(IF(Loan_Not_Paid*Values_Entered,Monthly_Payment,""), "")</f>
        <v/>
      </c>
      <c r="F133" s="13" t="str">
        <f>IFERROR(IF(Loan_Not_Paid*Values_Entered,Principal,""), "")</f>
        <v/>
      </c>
      <c r="G133" s="13" t="str">
        <f>IFERROR(IF(Loan_Not_Paid*Values_Entered,Interest,""), "")</f>
        <v/>
      </c>
      <c r="H133" s="13" t="str">
        <f>IFERROR(IF(Loan_Not_Paid*Values_Entered,Ending_Balance,""), "")</f>
        <v/>
      </c>
    </row>
    <row r="134" spans="2:8" x14ac:dyDescent="0.3">
      <c r="B134" s="5" t="str">
        <f>IFERROR(IF(Loan_Not_Paid*Values_Entered,Payment_Number,""), "")</f>
        <v/>
      </c>
      <c r="C134" s="3" t="str">
        <f>IFERROR(IF(Loan_Not_Paid*Values_Entered,Payment_Date,""), "")</f>
        <v/>
      </c>
      <c r="D134" s="13" t="str">
        <f>IFERROR(IF(Loan_Not_Paid*Values_Entered,Beginning_Balance,""), "")</f>
        <v/>
      </c>
      <c r="E134" s="13" t="str">
        <f>IFERROR(IF(Loan_Not_Paid*Values_Entered,Monthly_Payment,""), "")</f>
        <v/>
      </c>
      <c r="F134" s="13" t="str">
        <f>IFERROR(IF(Loan_Not_Paid*Values_Entered,Principal,""), "")</f>
        <v/>
      </c>
      <c r="G134" s="13" t="str">
        <f>IFERROR(IF(Loan_Not_Paid*Values_Entered,Interest,""), "")</f>
        <v/>
      </c>
      <c r="H134" s="13" t="str">
        <f>IFERROR(IF(Loan_Not_Paid*Values_Entered,Ending_Balance,""), "")</f>
        <v/>
      </c>
    </row>
    <row r="135" spans="2:8" x14ac:dyDescent="0.3">
      <c r="B135" s="5" t="str">
        <f>IFERROR(IF(Loan_Not_Paid*Values_Entered,Payment_Number,""), "")</f>
        <v/>
      </c>
      <c r="C135" s="3" t="str">
        <f>IFERROR(IF(Loan_Not_Paid*Values_Entered,Payment_Date,""), "")</f>
        <v/>
      </c>
      <c r="D135" s="13" t="str">
        <f>IFERROR(IF(Loan_Not_Paid*Values_Entered,Beginning_Balance,""), "")</f>
        <v/>
      </c>
      <c r="E135" s="13" t="str">
        <f>IFERROR(IF(Loan_Not_Paid*Values_Entered,Monthly_Payment,""), "")</f>
        <v/>
      </c>
      <c r="F135" s="13" t="str">
        <f>IFERROR(IF(Loan_Not_Paid*Values_Entered,Principal,""), "")</f>
        <v/>
      </c>
      <c r="G135" s="13" t="str">
        <f>IFERROR(IF(Loan_Not_Paid*Values_Entered,Interest,""), "")</f>
        <v/>
      </c>
      <c r="H135" s="13" t="str">
        <f>IFERROR(IF(Loan_Not_Paid*Values_Entered,Ending_Balance,""), "")</f>
        <v/>
      </c>
    </row>
    <row r="136" spans="2:8" x14ac:dyDescent="0.3">
      <c r="B136" s="5" t="str">
        <f>IFERROR(IF(Loan_Not_Paid*Values_Entered,Payment_Number,""), "")</f>
        <v/>
      </c>
      <c r="C136" s="3" t="str">
        <f>IFERROR(IF(Loan_Not_Paid*Values_Entered,Payment_Date,""), "")</f>
        <v/>
      </c>
      <c r="D136" s="13" t="str">
        <f>IFERROR(IF(Loan_Not_Paid*Values_Entered,Beginning_Balance,""), "")</f>
        <v/>
      </c>
      <c r="E136" s="13" t="str">
        <f>IFERROR(IF(Loan_Not_Paid*Values_Entered,Monthly_Payment,""), "")</f>
        <v/>
      </c>
      <c r="F136" s="13" t="str">
        <f>IFERROR(IF(Loan_Not_Paid*Values_Entered,Principal,""), "")</f>
        <v/>
      </c>
      <c r="G136" s="13" t="str">
        <f>IFERROR(IF(Loan_Not_Paid*Values_Entered,Interest,""), "")</f>
        <v/>
      </c>
      <c r="H136" s="13" t="str">
        <f>IFERROR(IF(Loan_Not_Paid*Values_Entered,Ending_Balance,""), "")</f>
        <v/>
      </c>
    </row>
    <row r="137" spans="2:8" x14ac:dyDescent="0.3">
      <c r="B137" s="5" t="str">
        <f>IFERROR(IF(Loan_Not_Paid*Values_Entered,Payment_Number,""), "")</f>
        <v/>
      </c>
      <c r="C137" s="3" t="str">
        <f>IFERROR(IF(Loan_Not_Paid*Values_Entered,Payment_Date,""), "")</f>
        <v/>
      </c>
      <c r="D137" s="13" t="str">
        <f>IFERROR(IF(Loan_Not_Paid*Values_Entered,Beginning_Balance,""), "")</f>
        <v/>
      </c>
      <c r="E137" s="13" t="str">
        <f>IFERROR(IF(Loan_Not_Paid*Values_Entered,Monthly_Payment,""), "")</f>
        <v/>
      </c>
      <c r="F137" s="13" t="str">
        <f>IFERROR(IF(Loan_Not_Paid*Values_Entered,Principal,""), "")</f>
        <v/>
      </c>
      <c r="G137" s="13" t="str">
        <f>IFERROR(IF(Loan_Not_Paid*Values_Entered,Interest,""), "")</f>
        <v/>
      </c>
      <c r="H137" s="13" t="str">
        <f>IFERROR(IF(Loan_Not_Paid*Values_Entered,Ending_Balance,""), "")</f>
        <v/>
      </c>
    </row>
    <row r="138" spans="2:8" x14ac:dyDescent="0.3">
      <c r="B138" s="5" t="str">
        <f>IFERROR(IF(Loan_Not_Paid*Values_Entered,Payment_Number,""), "")</f>
        <v/>
      </c>
      <c r="C138" s="3" t="str">
        <f>IFERROR(IF(Loan_Not_Paid*Values_Entered,Payment_Date,""), "")</f>
        <v/>
      </c>
      <c r="D138" s="13" t="str">
        <f>IFERROR(IF(Loan_Not_Paid*Values_Entered,Beginning_Balance,""), "")</f>
        <v/>
      </c>
      <c r="E138" s="13" t="str">
        <f>IFERROR(IF(Loan_Not_Paid*Values_Entered,Monthly_Payment,""), "")</f>
        <v/>
      </c>
      <c r="F138" s="13" t="str">
        <f>IFERROR(IF(Loan_Not_Paid*Values_Entered,Principal,""), "")</f>
        <v/>
      </c>
      <c r="G138" s="13" t="str">
        <f>IFERROR(IF(Loan_Not_Paid*Values_Entered,Interest,""), "")</f>
        <v/>
      </c>
      <c r="H138" s="13" t="str">
        <f>IFERROR(IF(Loan_Not_Paid*Values_Entered,Ending_Balance,""), "")</f>
        <v/>
      </c>
    </row>
    <row r="139" spans="2:8" x14ac:dyDescent="0.3">
      <c r="B139" s="5" t="str">
        <f>IFERROR(IF(Loan_Not_Paid*Values_Entered,Payment_Number,""), "")</f>
        <v/>
      </c>
      <c r="C139" s="3" t="str">
        <f>IFERROR(IF(Loan_Not_Paid*Values_Entered,Payment_Date,""), "")</f>
        <v/>
      </c>
      <c r="D139" s="13" t="str">
        <f>IFERROR(IF(Loan_Not_Paid*Values_Entered,Beginning_Balance,""), "")</f>
        <v/>
      </c>
      <c r="E139" s="13" t="str">
        <f>IFERROR(IF(Loan_Not_Paid*Values_Entered,Monthly_Payment,""), "")</f>
        <v/>
      </c>
      <c r="F139" s="13" t="str">
        <f>IFERROR(IF(Loan_Not_Paid*Values_Entered,Principal,""), "")</f>
        <v/>
      </c>
      <c r="G139" s="13" t="str">
        <f>IFERROR(IF(Loan_Not_Paid*Values_Entered,Interest,""), "")</f>
        <v/>
      </c>
      <c r="H139" s="13" t="str">
        <f>IFERROR(IF(Loan_Not_Paid*Values_Entered,Ending_Balance,""), "")</f>
        <v/>
      </c>
    </row>
    <row r="140" spans="2:8" x14ac:dyDescent="0.3">
      <c r="B140" s="5" t="str">
        <f>IFERROR(IF(Loan_Not_Paid*Values_Entered,Payment_Number,""), "")</f>
        <v/>
      </c>
      <c r="C140" s="3" t="str">
        <f>IFERROR(IF(Loan_Not_Paid*Values_Entered,Payment_Date,""), "")</f>
        <v/>
      </c>
      <c r="D140" s="13" t="str">
        <f>IFERROR(IF(Loan_Not_Paid*Values_Entered,Beginning_Balance,""), "")</f>
        <v/>
      </c>
      <c r="E140" s="13" t="str">
        <f>IFERROR(IF(Loan_Not_Paid*Values_Entered,Monthly_Payment,""), "")</f>
        <v/>
      </c>
      <c r="F140" s="13" t="str">
        <f>IFERROR(IF(Loan_Not_Paid*Values_Entered,Principal,""), "")</f>
        <v/>
      </c>
      <c r="G140" s="13" t="str">
        <f>IFERROR(IF(Loan_Not_Paid*Values_Entered,Interest,""), "")</f>
        <v/>
      </c>
      <c r="H140" s="13" t="str">
        <f>IFERROR(IF(Loan_Not_Paid*Values_Entered,Ending_Balance,""), "")</f>
        <v/>
      </c>
    </row>
    <row r="141" spans="2:8" x14ac:dyDescent="0.3">
      <c r="B141" s="5" t="str">
        <f>IFERROR(IF(Loan_Not_Paid*Values_Entered,Payment_Number,""), "")</f>
        <v/>
      </c>
      <c r="C141" s="3" t="str">
        <f>IFERROR(IF(Loan_Not_Paid*Values_Entered,Payment_Date,""), "")</f>
        <v/>
      </c>
      <c r="D141" s="13" t="str">
        <f>IFERROR(IF(Loan_Not_Paid*Values_Entered,Beginning_Balance,""), "")</f>
        <v/>
      </c>
      <c r="E141" s="13" t="str">
        <f>IFERROR(IF(Loan_Not_Paid*Values_Entered,Monthly_Payment,""), "")</f>
        <v/>
      </c>
      <c r="F141" s="13" t="str">
        <f>IFERROR(IF(Loan_Not_Paid*Values_Entered,Principal,""), "")</f>
        <v/>
      </c>
      <c r="G141" s="13" t="str">
        <f>IFERROR(IF(Loan_Not_Paid*Values_Entered,Interest,""), "")</f>
        <v/>
      </c>
      <c r="H141" s="13" t="str">
        <f>IFERROR(IF(Loan_Not_Paid*Values_Entered,Ending_Balance,""), "")</f>
        <v/>
      </c>
    </row>
    <row r="142" spans="2:8" x14ac:dyDescent="0.3">
      <c r="B142" s="5" t="str">
        <f>IFERROR(IF(Loan_Not_Paid*Values_Entered,Payment_Number,""), "")</f>
        <v/>
      </c>
      <c r="C142" s="3" t="str">
        <f>IFERROR(IF(Loan_Not_Paid*Values_Entered,Payment_Date,""), "")</f>
        <v/>
      </c>
      <c r="D142" s="13" t="str">
        <f>IFERROR(IF(Loan_Not_Paid*Values_Entered,Beginning_Balance,""), "")</f>
        <v/>
      </c>
      <c r="E142" s="13" t="str">
        <f>IFERROR(IF(Loan_Not_Paid*Values_Entered,Monthly_Payment,""), "")</f>
        <v/>
      </c>
      <c r="F142" s="13" t="str">
        <f>IFERROR(IF(Loan_Not_Paid*Values_Entered,Principal,""), "")</f>
        <v/>
      </c>
      <c r="G142" s="13" t="str">
        <f>IFERROR(IF(Loan_Not_Paid*Values_Entered,Interest,""), "")</f>
        <v/>
      </c>
      <c r="H142" s="13" t="str">
        <f>IFERROR(IF(Loan_Not_Paid*Values_Entered,Ending_Balance,""), "")</f>
        <v/>
      </c>
    </row>
    <row r="143" spans="2:8" x14ac:dyDescent="0.3">
      <c r="B143" s="5" t="str">
        <f>IFERROR(IF(Loan_Not_Paid*Values_Entered,Payment_Number,""), "")</f>
        <v/>
      </c>
      <c r="C143" s="3" t="str">
        <f>IFERROR(IF(Loan_Not_Paid*Values_Entered,Payment_Date,""), "")</f>
        <v/>
      </c>
      <c r="D143" s="13" t="str">
        <f>IFERROR(IF(Loan_Not_Paid*Values_Entered,Beginning_Balance,""), "")</f>
        <v/>
      </c>
      <c r="E143" s="13" t="str">
        <f>IFERROR(IF(Loan_Not_Paid*Values_Entered,Monthly_Payment,""), "")</f>
        <v/>
      </c>
      <c r="F143" s="13" t="str">
        <f>IFERROR(IF(Loan_Not_Paid*Values_Entered,Principal,""), "")</f>
        <v/>
      </c>
      <c r="G143" s="13" t="str">
        <f>IFERROR(IF(Loan_Not_Paid*Values_Entered,Interest,""), "")</f>
        <v/>
      </c>
      <c r="H143" s="13" t="str">
        <f>IFERROR(IF(Loan_Not_Paid*Values_Entered,Ending_Balance,""), "")</f>
        <v/>
      </c>
    </row>
    <row r="144" spans="2:8" x14ac:dyDescent="0.3">
      <c r="B144" s="5" t="str">
        <f>IFERROR(IF(Loan_Not_Paid*Values_Entered,Payment_Number,""), "")</f>
        <v/>
      </c>
      <c r="C144" s="3" t="str">
        <f>IFERROR(IF(Loan_Not_Paid*Values_Entered,Payment_Date,""), "")</f>
        <v/>
      </c>
      <c r="D144" s="13" t="str">
        <f>IFERROR(IF(Loan_Not_Paid*Values_Entered,Beginning_Balance,""), "")</f>
        <v/>
      </c>
      <c r="E144" s="13" t="str">
        <f>IFERROR(IF(Loan_Not_Paid*Values_Entered,Monthly_Payment,""), "")</f>
        <v/>
      </c>
      <c r="F144" s="13" t="str">
        <f>IFERROR(IF(Loan_Not_Paid*Values_Entered,Principal,""), "")</f>
        <v/>
      </c>
      <c r="G144" s="13" t="str">
        <f>IFERROR(IF(Loan_Not_Paid*Values_Entered,Interest,""), "")</f>
        <v/>
      </c>
      <c r="H144" s="13" t="str">
        <f>IFERROR(IF(Loan_Not_Paid*Values_Entered,Ending_Balance,""), "")</f>
        <v/>
      </c>
    </row>
    <row r="145" spans="2:8" x14ac:dyDescent="0.3">
      <c r="B145" s="5" t="str">
        <f>IFERROR(IF(Loan_Not_Paid*Values_Entered,Payment_Number,""), "")</f>
        <v/>
      </c>
      <c r="C145" s="3" t="str">
        <f>IFERROR(IF(Loan_Not_Paid*Values_Entered,Payment_Date,""), "")</f>
        <v/>
      </c>
      <c r="D145" s="13" t="str">
        <f>IFERROR(IF(Loan_Not_Paid*Values_Entered,Beginning_Balance,""), "")</f>
        <v/>
      </c>
      <c r="E145" s="13" t="str">
        <f>IFERROR(IF(Loan_Not_Paid*Values_Entered,Monthly_Payment,""), "")</f>
        <v/>
      </c>
      <c r="F145" s="13" t="str">
        <f>IFERROR(IF(Loan_Not_Paid*Values_Entered,Principal,""), "")</f>
        <v/>
      </c>
      <c r="G145" s="13" t="str">
        <f>IFERROR(IF(Loan_Not_Paid*Values_Entered,Interest,""), "")</f>
        <v/>
      </c>
      <c r="H145" s="13" t="str">
        <f>IFERROR(IF(Loan_Not_Paid*Values_Entered,Ending_Balance,""), "")</f>
        <v/>
      </c>
    </row>
    <row r="146" spans="2:8" x14ac:dyDescent="0.3">
      <c r="B146" s="5" t="str">
        <f>IFERROR(IF(Loan_Not_Paid*Values_Entered,Payment_Number,""), "")</f>
        <v/>
      </c>
      <c r="C146" s="3" t="str">
        <f>IFERROR(IF(Loan_Not_Paid*Values_Entered,Payment_Date,""), "")</f>
        <v/>
      </c>
      <c r="D146" s="13" t="str">
        <f>IFERROR(IF(Loan_Not_Paid*Values_Entered,Beginning_Balance,""), "")</f>
        <v/>
      </c>
      <c r="E146" s="13" t="str">
        <f>IFERROR(IF(Loan_Not_Paid*Values_Entered,Monthly_Payment,""), "")</f>
        <v/>
      </c>
      <c r="F146" s="13" t="str">
        <f>IFERROR(IF(Loan_Not_Paid*Values_Entered,Principal,""), "")</f>
        <v/>
      </c>
      <c r="G146" s="13" t="str">
        <f>IFERROR(IF(Loan_Not_Paid*Values_Entered,Interest,""), "")</f>
        <v/>
      </c>
      <c r="H146" s="13" t="str">
        <f>IFERROR(IF(Loan_Not_Paid*Values_Entered,Ending_Balance,""), "")</f>
        <v/>
      </c>
    </row>
    <row r="147" spans="2:8" x14ac:dyDescent="0.3">
      <c r="B147" s="5" t="str">
        <f>IFERROR(IF(Loan_Not_Paid*Values_Entered,Payment_Number,""), "")</f>
        <v/>
      </c>
      <c r="C147" s="3" t="str">
        <f>IFERROR(IF(Loan_Not_Paid*Values_Entered,Payment_Date,""), "")</f>
        <v/>
      </c>
      <c r="D147" s="13" t="str">
        <f>IFERROR(IF(Loan_Not_Paid*Values_Entered,Beginning_Balance,""), "")</f>
        <v/>
      </c>
      <c r="E147" s="13" t="str">
        <f>IFERROR(IF(Loan_Not_Paid*Values_Entered,Monthly_Payment,""), "")</f>
        <v/>
      </c>
      <c r="F147" s="13" t="str">
        <f>IFERROR(IF(Loan_Not_Paid*Values_Entered,Principal,""), "")</f>
        <v/>
      </c>
      <c r="G147" s="13" t="str">
        <f>IFERROR(IF(Loan_Not_Paid*Values_Entered,Interest,""), "")</f>
        <v/>
      </c>
      <c r="H147" s="13" t="str">
        <f>IFERROR(IF(Loan_Not_Paid*Values_Entered,Ending_Balance,""), "")</f>
        <v/>
      </c>
    </row>
    <row r="148" spans="2:8" x14ac:dyDescent="0.3">
      <c r="B148" s="5" t="str">
        <f>IFERROR(IF(Loan_Not_Paid*Values_Entered,Payment_Number,""), "")</f>
        <v/>
      </c>
      <c r="C148" s="3" t="str">
        <f>IFERROR(IF(Loan_Not_Paid*Values_Entered,Payment_Date,""), "")</f>
        <v/>
      </c>
      <c r="D148" s="13" t="str">
        <f>IFERROR(IF(Loan_Not_Paid*Values_Entered,Beginning_Balance,""), "")</f>
        <v/>
      </c>
      <c r="E148" s="13" t="str">
        <f>IFERROR(IF(Loan_Not_Paid*Values_Entered,Monthly_Payment,""), "")</f>
        <v/>
      </c>
      <c r="F148" s="13" t="str">
        <f>IFERROR(IF(Loan_Not_Paid*Values_Entered,Principal,""), "")</f>
        <v/>
      </c>
      <c r="G148" s="13" t="str">
        <f>IFERROR(IF(Loan_Not_Paid*Values_Entered,Interest,""), "")</f>
        <v/>
      </c>
      <c r="H148" s="13" t="str">
        <f>IFERROR(IF(Loan_Not_Paid*Values_Entered,Ending_Balance,""), "")</f>
        <v/>
      </c>
    </row>
    <row r="149" spans="2:8" x14ac:dyDescent="0.3">
      <c r="B149" s="5" t="str">
        <f>IFERROR(IF(Loan_Not_Paid*Values_Entered,Payment_Number,""), "")</f>
        <v/>
      </c>
      <c r="C149" s="3" t="str">
        <f>IFERROR(IF(Loan_Not_Paid*Values_Entered,Payment_Date,""), "")</f>
        <v/>
      </c>
      <c r="D149" s="13" t="str">
        <f>IFERROR(IF(Loan_Not_Paid*Values_Entered,Beginning_Balance,""), "")</f>
        <v/>
      </c>
      <c r="E149" s="13" t="str">
        <f>IFERROR(IF(Loan_Not_Paid*Values_Entered,Monthly_Payment,""), "")</f>
        <v/>
      </c>
      <c r="F149" s="13" t="str">
        <f>IFERROR(IF(Loan_Not_Paid*Values_Entered,Principal,""), "")</f>
        <v/>
      </c>
      <c r="G149" s="13" t="str">
        <f>IFERROR(IF(Loan_Not_Paid*Values_Entered,Interest,""), "")</f>
        <v/>
      </c>
      <c r="H149" s="13" t="str">
        <f>IFERROR(IF(Loan_Not_Paid*Values_Entered,Ending_Balance,""), "")</f>
        <v/>
      </c>
    </row>
    <row r="150" spans="2:8" x14ac:dyDescent="0.3">
      <c r="B150" s="5" t="str">
        <f>IFERROR(IF(Loan_Not_Paid*Values_Entered,Payment_Number,""), "")</f>
        <v/>
      </c>
      <c r="C150" s="3" t="str">
        <f>IFERROR(IF(Loan_Not_Paid*Values_Entered,Payment_Date,""), "")</f>
        <v/>
      </c>
      <c r="D150" s="13" t="str">
        <f>IFERROR(IF(Loan_Not_Paid*Values_Entered,Beginning_Balance,""), "")</f>
        <v/>
      </c>
      <c r="E150" s="13" t="str">
        <f>IFERROR(IF(Loan_Not_Paid*Values_Entered,Monthly_Payment,""), "")</f>
        <v/>
      </c>
      <c r="F150" s="13" t="str">
        <f>IFERROR(IF(Loan_Not_Paid*Values_Entered,Principal,""), "")</f>
        <v/>
      </c>
      <c r="G150" s="13" t="str">
        <f>IFERROR(IF(Loan_Not_Paid*Values_Entered,Interest,""), "")</f>
        <v/>
      </c>
      <c r="H150" s="13" t="str">
        <f>IFERROR(IF(Loan_Not_Paid*Values_Entered,Ending_Balance,""), "")</f>
        <v/>
      </c>
    </row>
    <row r="151" spans="2:8" x14ac:dyDescent="0.3">
      <c r="B151" s="5" t="str">
        <f>IFERROR(IF(Loan_Not_Paid*Values_Entered,Payment_Number,""), "")</f>
        <v/>
      </c>
      <c r="C151" s="3" t="str">
        <f>IFERROR(IF(Loan_Not_Paid*Values_Entered,Payment_Date,""), "")</f>
        <v/>
      </c>
      <c r="D151" s="13" t="str">
        <f>IFERROR(IF(Loan_Not_Paid*Values_Entered,Beginning_Balance,""), "")</f>
        <v/>
      </c>
      <c r="E151" s="13" t="str">
        <f>IFERROR(IF(Loan_Not_Paid*Values_Entered,Monthly_Payment,""), "")</f>
        <v/>
      </c>
      <c r="F151" s="13" t="str">
        <f>IFERROR(IF(Loan_Not_Paid*Values_Entered,Principal,""), "")</f>
        <v/>
      </c>
      <c r="G151" s="13" t="str">
        <f>IFERROR(IF(Loan_Not_Paid*Values_Entered,Interest,""), "")</f>
        <v/>
      </c>
      <c r="H151" s="13" t="str">
        <f>IFERROR(IF(Loan_Not_Paid*Values_Entered,Ending_Balance,""), "")</f>
        <v/>
      </c>
    </row>
    <row r="152" spans="2:8" x14ac:dyDescent="0.3">
      <c r="B152" s="5" t="str">
        <f>IFERROR(IF(Loan_Not_Paid*Values_Entered,Payment_Number,""), "")</f>
        <v/>
      </c>
      <c r="C152" s="3" t="str">
        <f>IFERROR(IF(Loan_Not_Paid*Values_Entered,Payment_Date,""), "")</f>
        <v/>
      </c>
      <c r="D152" s="13" t="str">
        <f>IFERROR(IF(Loan_Not_Paid*Values_Entered,Beginning_Balance,""), "")</f>
        <v/>
      </c>
      <c r="E152" s="13" t="str">
        <f>IFERROR(IF(Loan_Not_Paid*Values_Entered,Monthly_Payment,""), "")</f>
        <v/>
      </c>
      <c r="F152" s="13" t="str">
        <f>IFERROR(IF(Loan_Not_Paid*Values_Entered,Principal,""), "")</f>
        <v/>
      </c>
      <c r="G152" s="13" t="str">
        <f>IFERROR(IF(Loan_Not_Paid*Values_Entered,Interest,""), "")</f>
        <v/>
      </c>
      <c r="H152" s="13" t="str">
        <f>IFERROR(IF(Loan_Not_Paid*Values_Entered,Ending_Balance,""), "")</f>
        <v/>
      </c>
    </row>
    <row r="153" spans="2:8" x14ac:dyDescent="0.3">
      <c r="B153" s="5" t="str">
        <f>IFERROR(IF(Loan_Not_Paid*Values_Entered,Payment_Number,""), "")</f>
        <v/>
      </c>
      <c r="C153" s="3" t="str">
        <f>IFERROR(IF(Loan_Not_Paid*Values_Entered,Payment_Date,""), "")</f>
        <v/>
      </c>
      <c r="D153" s="13" t="str">
        <f>IFERROR(IF(Loan_Not_Paid*Values_Entered,Beginning_Balance,""), "")</f>
        <v/>
      </c>
      <c r="E153" s="13" t="str">
        <f>IFERROR(IF(Loan_Not_Paid*Values_Entered,Monthly_Payment,""), "")</f>
        <v/>
      </c>
      <c r="F153" s="13" t="str">
        <f>IFERROR(IF(Loan_Not_Paid*Values_Entered,Principal,""), "")</f>
        <v/>
      </c>
      <c r="G153" s="13" t="str">
        <f>IFERROR(IF(Loan_Not_Paid*Values_Entered,Interest,""), "")</f>
        <v/>
      </c>
      <c r="H153" s="13" t="str">
        <f>IFERROR(IF(Loan_Not_Paid*Values_Entered,Ending_Balance,""), "")</f>
        <v/>
      </c>
    </row>
    <row r="154" spans="2:8" x14ac:dyDescent="0.3">
      <c r="B154" s="5" t="str">
        <f>IFERROR(IF(Loan_Not_Paid*Values_Entered,Payment_Number,""), "")</f>
        <v/>
      </c>
      <c r="C154" s="3" t="str">
        <f>IFERROR(IF(Loan_Not_Paid*Values_Entered,Payment_Date,""), "")</f>
        <v/>
      </c>
      <c r="D154" s="13" t="str">
        <f>IFERROR(IF(Loan_Not_Paid*Values_Entered,Beginning_Balance,""), "")</f>
        <v/>
      </c>
      <c r="E154" s="13" t="str">
        <f>IFERROR(IF(Loan_Not_Paid*Values_Entered,Monthly_Payment,""), "")</f>
        <v/>
      </c>
      <c r="F154" s="13" t="str">
        <f>IFERROR(IF(Loan_Not_Paid*Values_Entered,Principal,""), "")</f>
        <v/>
      </c>
      <c r="G154" s="13" t="str">
        <f>IFERROR(IF(Loan_Not_Paid*Values_Entered,Interest,""), "")</f>
        <v/>
      </c>
      <c r="H154" s="13" t="str">
        <f>IFERROR(IF(Loan_Not_Paid*Values_Entered,Ending_Balance,""), "")</f>
        <v/>
      </c>
    </row>
    <row r="155" spans="2:8" x14ac:dyDescent="0.3">
      <c r="B155" s="5" t="str">
        <f>IFERROR(IF(Loan_Not_Paid*Values_Entered,Payment_Number,""), "")</f>
        <v/>
      </c>
      <c r="C155" s="3" t="str">
        <f>IFERROR(IF(Loan_Not_Paid*Values_Entered,Payment_Date,""), "")</f>
        <v/>
      </c>
      <c r="D155" s="13" t="str">
        <f>IFERROR(IF(Loan_Not_Paid*Values_Entered,Beginning_Balance,""), "")</f>
        <v/>
      </c>
      <c r="E155" s="13" t="str">
        <f>IFERROR(IF(Loan_Not_Paid*Values_Entered,Monthly_Payment,""), "")</f>
        <v/>
      </c>
      <c r="F155" s="13" t="str">
        <f>IFERROR(IF(Loan_Not_Paid*Values_Entered,Principal,""), "")</f>
        <v/>
      </c>
      <c r="G155" s="13" t="str">
        <f>IFERROR(IF(Loan_Not_Paid*Values_Entered,Interest,""), "")</f>
        <v/>
      </c>
      <c r="H155" s="13" t="str">
        <f>IFERROR(IF(Loan_Not_Paid*Values_Entered,Ending_Balance,""), "")</f>
        <v/>
      </c>
    </row>
    <row r="156" spans="2:8" x14ac:dyDescent="0.3">
      <c r="B156" s="5" t="str">
        <f>IFERROR(IF(Loan_Not_Paid*Values_Entered,Payment_Number,""), "")</f>
        <v/>
      </c>
      <c r="C156" s="3" t="str">
        <f>IFERROR(IF(Loan_Not_Paid*Values_Entered,Payment_Date,""), "")</f>
        <v/>
      </c>
      <c r="D156" s="13" t="str">
        <f>IFERROR(IF(Loan_Not_Paid*Values_Entered,Beginning_Balance,""), "")</f>
        <v/>
      </c>
      <c r="E156" s="13" t="str">
        <f>IFERROR(IF(Loan_Not_Paid*Values_Entered,Monthly_Payment,""), "")</f>
        <v/>
      </c>
      <c r="F156" s="13" t="str">
        <f>IFERROR(IF(Loan_Not_Paid*Values_Entered,Principal,""), "")</f>
        <v/>
      </c>
      <c r="G156" s="13" t="str">
        <f>IFERROR(IF(Loan_Not_Paid*Values_Entered,Interest,""), "")</f>
        <v/>
      </c>
      <c r="H156" s="13" t="str">
        <f>IFERROR(IF(Loan_Not_Paid*Values_Entered,Ending_Balance,""), "")</f>
        <v/>
      </c>
    </row>
    <row r="157" spans="2:8" x14ac:dyDescent="0.3">
      <c r="B157" s="5" t="str">
        <f>IFERROR(IF(Loan_Not_Paid*Values_Entered,Payment_Number,""), "")</f>
        <v/>
      </c>
      <c r="C157" s="3" t="str">
        <f>IFERROR(IF(Loan_Not_Paid*Values_Entered,Payment_Date,""), "")</f>
        <v/>
      </c>
      <c r="D157" s="13" t="str">
        <f>IFERROR(IF(Loan_Not_Paid*Values_Entered,Beginning_Balance,""), "")</f>
        <v/>
      </c>
      <c r="E157" s="13" t="str">
        <f>IFERROR(IF(Loan_Not_Paid*Values_Entered,Monthly_Payment,""), "")</f>
        <v/>
      </c>
      <c r="F157" s="13" t="str">
        <f>IFERROR(IF(Loan_Not_Paid*Values_Entered,Principal,""), "")</f>
        <v/>
      </c>
      <c r="G157" s="13" t="str">
        <f>IFERROR(IF(Loan_Not_Paid*Values_Entered,Interest,""), "")</f>
        <v/>
      </c>
      <c r="H157" s="13" t="str">
        <f>IFERROR(IF(Loan_Not_Paid*Values_Entered,Ending_Balance,""), "")</f>
        <v/>
      </c>
    </row>
    <row r="158" spans="2:8" x14ac:dyDescent="0.3">
      <c r="B158" s="5" t="str">
        <f>IFERROR(IF(Loan_Not_Paid*Values_Entered,Payment_Number,""), "")</f>
        <v/>
      </c>
      <c r="C158" s="3" t="str">
        <f>IFERROR(IF(Loan_Not_Paid*Values_Entered,Payment_Date,""), "")</f>
        <v/>
      </c>
      <c r="D158" s="13" t="str">
        <f>IFERROR(IF(Loan_Not_Paid*Values_Entered,Beginning_Balance,""), "")</f>
        <v/>
      </c>
      <c r="E158" s="13" t="str">
        <f>IFERROR(IF(Loan_Not_Paid*Values_Entered,Monthly_Payment,""), "")</f>
        <v/>
      </c>
      <c r="F158" s="13" t="str">
        <f>IFERROR(IF(Loan_Not_Paid*Values_Entered,Principal,""), "")</f>
        <v/>
      </c>
      <c r="G158" s="13" t="str">
        <f>IFERROR(IF(Loan_Not_Paid*Values_Entered,Interest,""), "")</f>
        <v/>
      </c>
      <c r="H158" s="13" t="str">
        <f>IFERROR(IF(Loan_Not_Paid*Values_Entered,Ending_Balance,""), "")</f>
        <v/>
      </c>
    </row>
    <row r="159" spans="2:8" x14ac:dyDescent="0.3">
      <c r="B159" s="5" t="str">
        <f>IFERROR(IF(Loan_Not_Paid*Values_Entered,Payment_Number,""), "")</f>
        <v/>
      </c>
      <c r="C159" s="3" t="str">
        <f>IFERROR(IF(Loan_Not_Paid*Values_Entered,Payment_Date,""), "")</f>
        <v/>
      </c>
      <c r="D159" s="13" t="str">
        <f>IFERROR(IF(Loan_Not_Paid*Values_Entered,Beginning_Balance,""), "")</f>
        <v/>
      </c>
      <c r="E159" s="13" t="str">
        <f>IFERROR(IF(Loan_Not_Paid*Values_Entered,Monthly_Payment,""), "")</f>
        <v/>
      </c>
      <c r="F159" s="13" t="str">
        <f>IFERROR(IF(Loan_Not_Paid*Values_Entered,Principal,""), "")</f>
        <v/>
      </c>
      <c r="G159" s="13" t="str">
        <f>IFERROR(IF(Loan_Not_Paid*Values_Entered,Interest,""), "")</f>
        <v/>
      </c>
      <c r="H159" s="13" t="str">
        <f>IFERROR(IF(Loan_Not_Paid*Values_Entered,Ending_Balance,""), "")</f>
        <v/>
      </c>
    </row>
    <row r="160" spans="2:8" x14ac:dyDescent="0.3">
      <c r="B160" s="5" t="str">
        <f>IFERROR(IF(Loan_Not_Paid*Values_Entered,Payment_Number,""), "")</f>
        <v/>
      </c>
      <c r="C160" s="3" t="str">
        <f>IFERROR(IF(Loan_Not_Paid*Values_Entered,Payment_Date,""), "")</f>
        <v/>
      </c>
      <c r="D160" s="13" t="str">
        <f>IFERROR(IF(Loan_Not_Paid*Values_Entered,Beginning_Balance,""), "")</f>
        <v/>
      </c>
      <c r="E160" s="13" t="str">
        <f>IFERROR(IF(Loan_Not_Paid*Values_Entered,Monthly_Payment,""), "")</f>
        <v/>
      </c>
      <c r="F160" s="13" t="str">
        <f>IFERROR(IF(Loan_Not_Paid*Values_Entered,Principal,""), "")</f>
        <v/>
      </c>
      <c r="G160" s="13" t="str">
        <f>IFERROR(IF(Loan_Not_Paid*Values_Entered,Interest,""), "")</f>
        <v/>
      </c>
      <c r="H160" s="13" t="str">
        <f>IFERROR(IF(Loan_Not_Paid*Values_Entered,Ending_Balance,""), "")</f>
        <v/>
      </c>
    </row>
    <row r="161" spans="2:8" x14ac:dyDescent="0.3">
      <c r="B161" s="5" t="str">
        <f>IFERROR(IF(Loan_Not_Paid*Values_Entered,Payment_Number,""), "")</f>
        <v/>
      </c>
      <c r="C161" s="3" t="str">
        <f>IFERROR(IF(Loan_Not_Paid*Values_Entered,Payment_Date,""), "")</f>
        <v/>
      </c>
      <c r="D161" s="13" t="str">
        <f>IFERROR(IF(Loan_Not_Paid*Values_Entered,Beginning_Balance,""), "")</f>
        <v/>
      </c>
      <c r="E161" s="13" t="str">
        <f>IFERROR(IF(Loan_Not_Paid*Values_Entered,Monthly_Payment,""), "")</f>
        <v/>
      </c>
      <c r="F161" s="13" t="str">
        <f>IFERROR(IF(Loan_Not_Paid*Values_Entered,Principal,""), "")</f>
        <v/>
      </c>
      <c r="G161" s="13" t="str">
        <f>IFERROR(IF(Loan_Not_Paid*Values_Entered,Interest,""), "")</f>
        <v/>
      </c>
      <c r="H161" s="13" t="str">
        <f>IFERROR(IF(Loan_Not_Paid*Values_Entered,Ending_Balance,""), "")</f>
        <v/>
      </c>
    </row>
    <row r="162" spans="2:8" x14ac:dyDescent="0.3">
      <c r="B162" s="5" t="str">
        <f>IFERROR(IF(Loan_Not_Paid*Values_Entered,Payment_Number,""), "")</f>
        <v/>
      </c>
      <c r="C162" s="3" t="str">
        <f>IFERROR(IF(Loan_Not_Paid*Values_Entered,Payment_Date,""), "")</f>
        <v/>
      </c>
      <c r="D162" s="13" t="str">
        <f>IFERROR(IF(Loan_Not_Paid*Values_Entered,Beginning_Balance,""), "")</f>
        <v/>
      </c>
      <c r="E162" s="13" t="str">
        <f>IFERROR(IF(Loan_Not_Paid*Values_Entered,Monthly_Payment,""), "")</f>
        <v/>
      </c>
      <c r="F162" s="13" t="str">
        <f>IFERROR(IF(Loan_Not_Paid*Values_Entered,Principal,""), "")</f>
        <v/>
      </c>
      <c r="G162" s="13" t="str">
        <f>IFERROR(IF(Loan_Not_Paid*Values_Entered,Interest,""), "")</f>
        <v/>
      </c>
      <c r="H162" s="13" t="str">
        <f>IFERROR(IF(Loan_Not_Paid*Values_Entered,Ending_Balance,""), "")</f>
        <v/>
      </c>
    </row>
    <row r="163" spans="2:8" x14ac:dyDescent="0.3">
      <c r="B163" s="5" t="str">
        <f>IFERROR(IF(Loan_Not_Paid*Values_Entered,Payment_Number,""), "")</f>
        <v/>
      </c>
      <c r="C163" s="3" t="str">
        <f>IFERROR(IF(Loan_Not_Paid*Values_Entered,Payment_Date,""), "")</f>
        <v/>
      </c>
      <c r="D163" s="13" t="str">
        <f>IFERROR(IF(Loan_Not_Paid*Values_Entered,Beginning_Balance,""), "")</f>
        <v/>
      </c>
      <c r="E163" s="13" t="str">
        <f>IFERROR(IF(Loan_Not_Paid*Values_Entered,Monthly_Payment,""), "")</f>
        <v/>
      </c>
      <c r="F163" s="13" t="str">
        <f>IFERROR(IF(Loan_Not_Paid*Values_Entered,Principal,""), "")</f>
        <v/>
      </c>
      <c r="G163" s="13" t="str">
        <f>IFERROR(IF(Loan_Not_Paid*Values_Entered,Interest,""), "")</f>
        <v/>
      </c>
      <c r="H163" s="13" t="str">
        <f>IFERROR(IF(Loan_Not_Paid*Values_Entered,Ending_Balance,""), "")</f>
        <v/>
      </c>
    </row>
    <row r="164" spans="2:8" x14ac:dyDescent="0.3">
      <c r="B164" s="5" t="str">
        <f>IFERROR(IF(Loan_Not_Paid*Values_Entered,Payment_Number,""), "")</f>
        <v/>
      </c>
      <c r="C164" s="3" t="str">
        <f>IFERROR(IF(Loan_Not_Paid*Values_Entered,Payment_Date,""), "")</f>
        <v/>
      </c>
      <c r="D164" s="13" t="str">
        <f>IFERROR(IF(Loan_Not_Paid*Values_Entered,Beginning_Balance,""), "")</f>
        <v/>
      </c>
      <c r="E164" s="13" t="str">
        <f>IFERROR(IF(Loan_Not_Paid*Values_Entered,Monthly_Payment,""), "")</f>
        <v/>
      </c>
      <c r="F164" s="13" t="str">
        <f>IFERROR(IF(Loan_Not_Paid*Values_Entered,Principal,""), "")</f>
        <v/>
      </c>
      <c r="G164" s="13" t="str">
        <f>IFERROR(IF(Loan_Not_Paid*Values_Entered,Interest,""), "")</f>
        <v/>
      </c>
      <c r="H164" s="13" t="str">
        <f>IFERROR(IF(Loan_Not_Paid*Values_Entered,Ending_Balance,""), "")</f>
        <v/>
      </c>
    </row>
    <row r="165" spans="2:8" x14ac:dyDescent="0.3">
      <c r="B165" s="5" t="str">
        <f>IFERROR(IF(Loan_Not_Paid*Values_Entered,Payment_Number,""), "")</f>
        <v/>
      </c>
      <c r="C165" s="3" t="str">
        <f>IFERROR(IF(Loan_Not_Paid*Values_Entered,Payment_Date,""), "")</f>
        <v/>
      </c>
      <c r="D165" s="13" t="str">
        <f>IFERROR(IF(Loan_Not_Paid*Values_Entered,Beginning_Balance,""), "")</f>
        <v/>
      </c>
      <c r="E165" s="13" t="str">
        <f>IFERROR(IF(Loan_Not_Paid*Values_Entered,Monthly_Payment,""), "")</f>
        <v/>
      </c>
      <c r="F165" s="13" t="str">
        <f>IFERROR(IF(Loan_Not_Paid*Values_Entered,Principal,""), "")</f>
        <v/>
      </c>
      <c r="G165" s="13" t="str">
        <f>IFERROR(IF(Loan_Not_Paid*Values_Entered,Interest,""), "")</f>
        <v/>
      </c>
      <c r="H165" s="13" t="str">
        <f>IFERROR(IF(Loan_Not_Paid*Values_Entered,Ending_Balance,""), "")</f>
        <v/>
      </c>
    </row>
    <row r="166" spans="2:8" x14ac:dyDescent="0.3">
      <c r="B166" s="5" t="str">
        <f>IFERROR(IF(Loan_Not_Paid*Values_Entered,Payment_Number,""), "")</f>
        <v/>
      </c>
      <c r="C166" s="3" t="str">
        <f>IFERROR(IF(Loan_Not_Paid*Values_Entered,Payment_Date,""), "")</f>
        <v/>
      </c>
      <c r="D166" s="13" t="str">
        <f>IFERROR(IF(Loan_Not_Paid*Values_Entered,Beginning_Balance,""), "")</f>
        <v/>
      </c>
      <c r="E166" s="13" t="str">
        <f>IFERROR(IF(Loan_Not_Paid*Values_Entered,Monthly_Payment,""), "")</f>
        <v/>
      </c>
      <c r="F166" s="13" t="str">
        <f>IFERROR(IF(Loan_Not_Paid*Values_Entered,Principal,""), "")</f>
        <v/>
      </c>
      <c r="G166" s="13" t="str">
        <f>IFERROR(IF(Loan_Not_Paid*Values_Entered,Interest,""), "")</f>
        <v/>
      </c>
      <c r="H166" s="13" t="str">
        <f>IFERROR(IF(Loan_Not_Paid*Values_Entered,Ending_Balance,""), "")</f>
        <v/>
      </c>
    </row>
    <row r="167" spans="2:8" x14ac:dyDescent="0.3">
      <c r="B167" s="5" t="str">
        <f>IFERROR(IF(Loan_Not_Paid*Values_Entered,Payment_Number,""), "")</f>
        <v/>
      </c>
      <c r="C167" s="3" t="str">
        <f>IFERROR(IF(Loan_Not_Paid*Values_Entered,Payment_Date,""), "")</f>
        <v/>
      </c>
      <c r="D167" s="13" t="str">
        <f>IFERROR(IF(Loan_Not_Paid*Values_Entered,Beginning_Balance,""), "")</f>
        <v/>
      </c>
      <c r="E167" s="13" t="str">
        <f>IFERROR(IF(Loan_Not_Paid*Values_Entered,Monthly_Payment,""), "")</f>
        <v/>
      </c>
      <c r="F167" s="13" t="str">
        <f>IFERROR(IF(Loan_Not_Paid*Values_Entered,Principal,""), "")</f>
        <v/>
      </c>
      <c r="G167" s="13" t="str">
        <f>IFERROR(IF(Loan_Not_Paid*Values_Entered,Interest,""), "")</f>
        <v/>
      </c>
      <c r="H167" s="13" t="str">
        <f>IFERROR(IF(Loan_Not_Paid*Values_Entered,Ending_Balance,""), "")</f>
        <v/>
      </c>
    </row>
    <row r="168" spans="2:8" x14ac:dyDescent="0.3">
      <c r="B168" s="5" t="str">
        <f>IFERROR(IF(Loan_Not_Paid*Values_Entered,Payment_Number,""), "")</f>
        <v/>
      </c>
      <c r="C168" s="3" t="str">
        <f>IFERROR(IF(Loan_Not_Paid*Values_Entered,Payment_Date,""), "")</f>
        <v/>
      </c>
      <c r="D168" s="13" t="str">
        <f>IFERROR(IF(Loan_Not_Paid*Values_Entered,Beginning_Balance,""), "")</f>
        <v/>
      </c>
      <c r="E168" s="13" t="str">
        <f>IFERROR(IF(Loan_Not_Paid*Values_Entered,Monthly_Payment,""), "")</f>
        <v/>
      </c>
      <c r="F168" s="13" t="str">
        <f>IFERROR(IF(Loan_Not_Paid*Values_Entered,Principal,""), "")</f>
        <v/>
      </c>
      <c r="G168" s="13" t="str">
        <f>IFERROR(IF(Loan_Not_Paid*Values_Entered,Interest,""), "")</f>
        <v/>
      </c>
      <c r="H168" s="13" t="str">
        <f>IFERROR(IF(Loan_Not_Paid*Values_Entered,Ending_Balance,""), "")</f>
        <v/>
      </c>
    </row>
    <row r="169" spans="2:8" x14ac:dyDescent="0.3">
      <c r="B169" s="5" t="str">
        <f>IFERROR(IF(Loan_Not_Paid*Values_Entered,Payment_Number,""), "")</f>
        <v/>
      </c>
      <c r="C169" s="3" t="str">
        <f>IFERROR(IF(Loan_Not_Paid*Values_Entered,Payment_Date,""), "")</f>
        <v/>
      </c>
      <c r="D169" s="13" t="str">
        <f>IFERROR(IF(Loan_Not_Paid*Values_Entered,Beginning_Balance,""), "")</f>
        <v/>
      </c>
      <c r="E169" s="13" t="str">
        <f>IFERROR(IF(Loan_Not_Paid*Values_Entered,Monthly_Payment,""), "")</f>
        <v/>
      </c>
      <c r="F169" s="13" t="str">
        <f>IFERROR(IF(Loan_Not_Paid*Values_Entered,Principal,""), "")</f>
        <v/>
      </c>
      <c r="G169" s="13" t="str">
        <f>IFERROR(IF(Loan_Not_Paid*Values_Entered,Interest,""), "")</f>
        <v/>
      </c>
      <c r="H169" s="13" t="str">
        <f>IFERROR(IF(Loan_Not_Paid*Values_Entered,Ending_Balance,""), "")</f>
        <v/>
      </c>
    </row>
    <row r="170" spans="2:8" x14ac:dyDescent="0.3">
      <c r="B170" s="5" t="str">
        <f>IFERROR(IF(Loan_Not_Paid*Values_Entered,Payment_Number,""), "")</f>
        <v/>
      </c>
      <c r="C170" s="3" t="str">
        <f>IFERROR(IF(Loan_Not_Paid*Values_Entered,Payment_Date,""), "")</f>
        <v/>
      </c>
      <c r="D170" s="13" t="str">
        <f>IFERROR(IF(Loan_Not_Paid*Values_Entered,Beginning_Balance,""), "")</f>
        <v/>
      </c>
      <c r="E170" s="13" t="str">
        <f>IFERROR(IF(Loan_Not_Paid*Values_Entered,Monthly_Payment,""), "")</f>
        <v/>
      </c>
      <c r="F170" s="13" t="str">
        <f>IFERROR(IF(Loan_Not_Paid*Values_Entered,Principal,""), "")</f>
        <v/>
      </c>
      <c r="G170" s="13" t="str">
        <f>IFERROR(IF(Loan_Not_Paid*Values_Entered,Interest,""), "")</f>
        <v/>
      </c>
      <c r="H170" s="13" t="str">
        <f>IFERROR(IF(Loan_Not_Paid*Values_Entered,Ending_Balance,""), "")</f>
        <v/>
      </c>
    </row>
    <row r="171" spans="2:8" x14ac:dyDescent="0.3">
      <c r="B171" s="5" t="str">
        <f>IFERROR(IF(Loan_Not_Paid*Values_Entered,Payment_Number,""), "")</f>
        <v/>
      </c>
      <c r="C171" s="3" t="str">
        <f>IFERROR(IF(Loan_Not_Paid*Values_Entered,Payment_Date,""), "")</f>
        <v/>
      </c>
      <c r="D171" s="13" t="str">
        <f>IFERROR(IF(Loan_Not_Paid*Values_Entered,Beginning_Balance,""), "")</f>
        <v/>
      </c>
      <c r="E171" s="13" t="str">
        <f>IFERROR(IF(Loan_Not_Paid*Values_Entered,Monthly_Payment,""), "")</f>
        <v/>
      </c>
      <c r="F171" s="13" t="str">
        <f>IFERROR(IF(Loan_Not_Paid*Values_Entered,Principal,""), "")</f>
        <v/>
      </c>
      <c r="G171" s="13" t="str">
        <f>IFERROR(IF(Loan_Not_Paid*Values_Entered,Interest,""), "")</f>
        <v/>
      </c>
      <c r="H171" s="13" t="str">
        <f>IFERROR(IF(Loan_Not_Paid*Values_Entered,Ending_Balance,""), "")</f>
        <v/>
      </c>
    </row>
    <row r="172" spans="2:8" x14ac:dyDescent="0.3">
      <c r="B172" s="5" t="str">
        <f>IFERROR(IF(Loan_Not_Paid*Values_Entered,Payment_Number,""), "")</f>
        <v/>
      </c>
      <c r="C172" s="3" t="str">
        <f>IFERROR(IF(Loan_Not_Paid*Values_Entered,Payment_Date,""), "")</f>
        <v/>
      </c>
      <c r="D172" s="13" t="str">
        <f>IFERROR(IF(Loan_Not_Paid*Values_Entered,Beginning_Balance,""), "")</f>
        <v/>
      </c>
      <c r="E172" s="13" t="str">
        <f>IFERROR(IF(Loan_Not_Paid*Values_Entered,Monthly_Payment,""), "")</f>
        <v/>
      </c>
      <c r="F172" s="13" t="str">
        <f>IFERROR(IF(Loan_Not_Paid*Values_Entered,Principal,""), "")</f>
        <v/>
      </c>
      <c r="G172" s="13" t="str">
        <f>IFERROR(IF(Loan_Not_Paid*Values_Entered,Interest,""), "")</f>
        <v/>
      </c>
      <c r="H172" s="13" t="str">
        <f>IFERROR(IF(Loan_Not_Paid*Values_Entered,Ending_Balance,""), "")</f>
        <v/>
      </c>
    </row>
    <row r="173" spans="2:8" x14ac:dyDescent="0.3">
      <c r="B173" s="5" t="str">
        <f>IFERROR(IF(Loan_Not_Paid*Values_Entered,Payment_Number,""), "")</f>
        <v/>
      </c>
      <c r="C173" s="3" t="str">
        <f>IFERROR(IF(Loan_Not_Paid*Values_Entered,Payment_Date,""), "")</f>
        <v/>
      </c>
      <c r="D173" s="13" t="str">
        <f>IFERROR(IF(Loan_Not_Paid*Values_Entered,Beginning_Balance,""), "")</f>
        <v/>
      </c>
      <c r="E173" s="13" t="str">
        <f>IFERROR(IF(Loan_Not_Paid*Values_Entered,Monthly_Payment,""), "")</f>
        <v/>
      </c>
      <c r="F173" s="13" t="str">
        <f>IFERROR(IF(Loan_Not_Paid*Values_Entered,Principal,""), "")</f>
        <v/>
      </c>
      <c r="G173" s="13" t="str">
        <f>IFERROR(IF(Loan_Not_Paid*Values_Entered,Interest,""), "")</f>
        <v/>
      </c>
      <c r="H173" s="13" t="str">
        <f>IFERROR(IF(Loan_Not_Paid*Values_Entered,Ending_Balance,""), "")</f>
        <v/>
      </c>
    </row>
    <row r="174" spans="2:8" x14ac:dyDescent="0.3">
      <c r="B174" s="5" t="str">
        <f>IFERROR(IF(Loan_Not_Paid*Values_Entered,Payment_Number,""), "")</f>
        <v/>
      </c>
      <c r="C174" s="3" t="str">
        <f>IFERROR(IF(Loan_Not_Paid*Values_Entered,Payment_Date,""), "")</f>
        <v/>
      </c>
      <c r="D174" s="13" t="str">
        <f>IFERROR(IF(Loan_Not_Paid*Values_Entered,Beginning_Balance,""), "")</f>
        <v/>
      </c>
      <c r="E174" s="13" t="str">
        <f>IFERROR(IF(Loan_Not_Paid*Values_Entered,Monthly_Payment,""), "")</f>
        <v/>
      </c>
      <c r="F174" s="13" t="str">
        <f>IFERROR(IF(Loan_Not_Paid*Values_Entered,Principal,""), "")</f>
        <v/>
      </c>
      <c r="G174" s="13" t="str">
        <f>IFERROR(IF(Loan_Not_Paid*Values_Entered,Interest,""), "")</f>
        <v/>
      </c>
      <c r="H174" s="13" t="str">
        <f>IFERROR(IF(Loan_Not_Paid*Values_Entered,Ending_Balance,""), "")</f>
        <v/>
      </c>
    </row>
    <row r="175" spans="2:8" x14ac:dyDescent="0.3">
      <c r="B175" s="5" t="str">
        <f>IFERROR(IF(Loan_Not_Paid*Values_Entered,Payment_Number,""), "")</f>
        <v/>
      </c>
      <c r="C175" s="3" t="str">
        <f>IFERROR(IF(Loan_Not_Paid*Values_Entered,Payment_Date,""), "")</f>
        <v/>
      </c>
      <c r="D175" s="13" t="str">
        <f>IFERROR(IF(Loan_Not_Paid*Values_Entered,Beginning_Balance,""), "")</f>
        <v/>
      </c>
      <c r="E175" s="13" t="str">
        <f>IFERROR(IF(Loan_Not_Paid*Values_Entered,Monthly_Payment,""), "")</f>
        <v/>
      </c>
      <c r="F175" s="13" t="str">
        <f>IFERROR(IF(Loan_Not_Paid*Values_Entered,Principal,""), "")</f>
        <v/>
      </c>
      <c r="G175" s="13" t="str">
        <f>IFERROR(IF(Loan_Not_Paid*Values_Entered,Interest,""), "")</f>
        <v/>
      </c>
      <c r="H175" s="13" t="str">
        <f>IFERROR(IF(Loan_Not_Paid*Values_Entered,Ending_Balance,""), "")</f>
        <v/>
      </c>
    </row>
    <row r="176" spans="2:8" x14ac:dyDescent="0.3">
      <c r="B176" s="5" t="str">
        <f>IFERROR(IF(Loan_Not_Paid*Values_Entered,Payment_Number,""), "")</f>
        <v/>
      </c>
      <c r="C176" s="3" t="str">
        <f>IFERROR(IF(Loan_Not_Paid*Values_Entered,Payment_Date,""), "")</f>
        <v/>
      </c>
      <c r="D176" s="13" t="str">
        <f>IFERROR(IF(Loan_Not_Paid*Values_Entered,Beginning_Balance,""), "")</f>
        <v/>
      </c>
      <c r="E176" s="13" t="str">
        <f>IFERROR(IF(Loan_Not_Paid*Values_Entered,Monthly_Payment,""), "")</f>
        <v/>
      </c>
      <c r="F176" s="13" t="str">
        <f>IFERROR(IF(Loan_Not_Paid*Values_Entered,Principal,""), "")</f>
        <v/>
      </c>
      <c r="G176" s="13" t="str">
        <f>IFERROR(IF(Loan_Not_Paid*Values_Entered,Interest,""), "")</f>
        <v/>
      </c>
      <c r="H176" s="13" t="str">
        <f>IFERROR(IF(Loan_Not_Paid*Values_Entered,Ending_Balance,""), "")</f>
        <v/>
      </c>
    </row>
    <row r="177" spans="2:8" x14ac:dyDescent="0.3">
      <c r="B177" s="5" t="str">
        <f>IFERROR(IF(Loan_Not_Paid*Values_Entered,Payment_Number,""), "")</f>
        <v/>
      </c>
      <c r="C177" s="3" t="str">
        <f>IFERROR(IF(Loan_Not_Paid*Values_Entered,Payment_Date,""), "")</f>
        <v/>
      </c>
      <c r="D177" s="13" t="str">
        <f>IFERROR(IF(Loan_Not_Paid*Values_Entered,Beginning_Balance,""), "")</f>
        <v/>
      </c>
      <c r="E177" s="13" t="str">
        <f>IFERROR(IF(Loan_Not_Paid*Values_Entered,Monthly_Payment,""), "")</f>
        <v/>
      </c>
      <c r="F177" s="13" t="str">
        <f>IFERROR(IF(Loan_Not_Paid*Values_Entered,Principal,""), "")</f>
        <v/>
      </c>
      <c r="G177" s="13" t="str">
        <f>IFERROR(IF(Loan_Not_Paid*Values_Entered,Interest,""), "")</f>
        <v/>
      </c>
      <c r="H177" s="13" t="str">
        <f>IFERROR(IF(Loan_Not_Paid*Values_Entered,Ending_Balance,""), "")</f>
        <v/>
      </c>
    </row>
    <row r="178" spans="2:8" x14ac:dyDescent="0.3">
      <c r="B178" s="5" t="str">
        <f>IFERROR(IF(Loan_Not_Paid*Values_Entered,Payment_Number,""), "")</f>
        <v/>
      </c>
      <c r="C178" s="3" t="str">
        <f>IFERROR(IF(Loan_Not_Paid*Values_Entered,Payment_Date,""), "")</f>
        <v/>
      </c>
      <c r="D178" s="13" t="str">
        <f>IFERROR(IF(Loan_Not_Paid*Values_Entered,Beginning_Balance,""), "")</f>
        <v/>
      </c>
      <c r="E178" s="13" t="str">
        <f>IFERROR(IF(Loan_Not_Paid*Values_Entered,Monthly_Payment,""), "")</f>
        <v/>
      </c>
      <c r="F178" s="13" t="str">
        <f>IFERROR(IF(Loan_Not_Paid*Values_Entered,Principal,""), "")</f>
        <v/>
      </c>
      <c r="G178" s="13" t="str">
        <f>IFERROR(IF(Loan_Not_Paid*Values_Entered,Interest,""), "")</f>
        <v/>
      </c>
      <c r="H178" s="13" t="str">
        <f>IFERROR(IF(Loan_Not_Paid*Values_Entered,Ending_Balance,""), "")</f>
        <v/>
      </c>
    </row>
    <row r="179" spans="2:8" x14ac:dyDescent="0.3">
      <c r="B179" s="5" t="str">
        <f>IFERROR(IF(Loan_Not_Paid*Values_Entered,Payment_Number,""), "")</f>
        <v/>
      </c>
      <c r="C179" s="3" t="str">
        <f>IFERROR(IF(Loan_Not_Paid*Values_Entered,Payment_Date,""), "")</f>
        <v/>
      </c>
      <c r="D179" s="13" t="str">
        <f>IFERROR(IF(Loan_Not_Paid*Values_Entered,Beginning_Balance,""), "")</f>
        <v/>
      </c>
      <c r="E179" s="13" t="str">
        <f>IFERROR(IF(Loan_Not_Paid*Values_Entered,Monthly_Payment,""), "")</f>
        <v/>
      </c>
      <c r="F179" s="13" t="str">
        <f>IFERROR(IF(Loan_Not_Paid*Values_Entered,Principal,""), "")</f>
        <v/>
      </c>
      <c r="G179" s="13" t="str">
        <f>IFERROR(IF(Loan_Not_Paid*Values_Entered,Interest,""), "")</f>
        <v/>
      </c>
      <c r="H179" s="13" t="str">
        <f>IFERROR(IF(Loan_Not_Paid*Values_Entered,Ending_Balance,""), "")</f>
        <v/>
      </c>
    </row>
    <row r="180" spans="2:8" x14ac:dyDescent="0.3">
      <c r="B180" s="5" t="str">
        <f>IFERROR(IF(Loan_Not_Paid*Values_Entered,Payment_Number,""), "")</f>
        <v/>
      </c>
      <c r="C180" s="3" t="str">
        <f>IFERROR(IF(Loan_Not_Paid*Values_Entered,Payment_Date,""), "")</f>
        <v/>
      </c>
      <c r="D180" s="13" t="str">
        <f>IFERROR(IF(Loan_Not_Paid*Values_Entered,Beginning_Balance,""), "")</f>
        <v/>
      </c>
      <c r="E180" s="13" t="str">
        <f>IFERROR(IF(Loan_Not_Paid*Values_Entered,Monthly_Payment,""), "")</f>
        <v/>
      </c>
      <c r="F180" s="13" t="str">
        <f>IFERROR(IF(Loan_Not_Paid*Values_Entered,Principal,""), "")</f>
        <v/>
      </c>
      <c r="G180" s="13" t="str">
        <f>IFERROR(IF(Loan_Not_Paid*Values_Entered,Interest,""), "")</f>
        <v/>
      </c>
      <c r="H180" s="13" t="str">
        <f>IFERROR(IF(Loan_Not_Paid*Values_Entered,Ending_Balance,""), "")</f>
        <v/>
      </c>
    </row>
    <row r="181" spans="2:8" x14ac:dyDescent="0.3">
      <c r="B181" s="5" t="str">
        <f>IFERROR(IF(Loan_Not_Paid*Values_Entered,Payment_Number,""), "")</f>
        <v/>
      </c>
      <c r="C181" s="3" t="str">
        <f>IFERROR(IF(Loan_Not_Paid*Values_Entered,Payment_Date,""), "")</f>
        <v/>
      </c>
      <c r="D181" s="13" t="str">
        <f>IFERROR(IF(Loan_Not_Paid*Values_Entered,Beginning_Balance,""), "")</f>
        <v/>
      </c>
      <c r="E181" s="13" t="str">
        <f>IFERROR(IF(Loan_Not_Paid*Values_Entered,Monthly_Payment,""), "")</f>
        <v/>
      </c>
      <c r="F181" s="13" t="str">
        <f>IFERROR(IF(Loan_Not_Paid*Values_Entered,Principal,""), "")</f>
        <v/>
      </c>
      <c r="G181" s="13" t="str">
        <f>IFERROR(IF(Loan_Not_Paid*Values_Entered,Interest,""), "")</f>
        <v/>
      </c>
      <c r="H181" s="13" t="str">
        <f>IFERROR(IF(Loan_Not_Paid*Values_Entered,Ending_Balance,""), "")</f>
        <v/>
      </c>
    </row>
    <row r="182" spans="2:8" x14ac:dyDescent="0.3">
      <c r="B182" s="5" t="str">
        <f>IFERROR(IF(Loan_Not_Paid*Values_Entered,Payment_Number,""), "")</f>
        <v/>
      </c>
      <c r="C182" s="3" t="str">
        <f>IFERROR(IF(Loan_Not_Paid*Values_Entered,Payment_Date,""), "")</f>
        <v/>
      </c>
      <c r="D182" s="13" t="str">
        <f>IFERROR(IF(Loan_Not_Paid*Values_Entered,Beginning_Balance,""), "")</f>
        <v/>
      </c>
      <c r="E182" s="13" t="str">
        <f>IFERROR(IF(Loan_Not_Paid*Values_Entered,Monthly_Payment,""), "")</f>
        <v/>
      </c>
      <c r="F182" s="13" t="str">
        <f>IFERROR(IF(Loan_Not_Paid*Values_Entered,Principal,""), "")</f>
        <v/>
      </c>
      <c r="G182" s="13" t="str">
        <f>IFERROR(IF(Loan_Not_Paid*Values_Entered,Interest,""), "")</f>
        <v/>
      </c>
      <c r="H182" s="13" t="str">
        <f>IFERROR(IF(Loan_Not_Paid*Values_Entered,Ending_Balance,""), "")</f>
        <v/>
      </c>
    </row>
    <row r="183" spans="2:8" x14ac:dyDescent="0.3">
      <c r="B183" s="5" t="str">
        <f>IFERROR(IF(Loan_Not_Paid*Values_Entered,Payment_Number,""), "")</f>
        <v/>
      </c>
      <c r="C183" s="3" t="str">
        <f>IFERROR(IF(Loan_Not_Paid*Values_Entered,Payment_Date,""), "")</f>
        <v/>
      </c>
      <c r="D183" s="13" t="str">
        <f>IFERROR(IF(Loan_Not_Paid*Values_Entered,Beginning_Balance,""), "")</f>
        <v/>
      </c>
      <c r="E183" s="13" t="str">
        <f>IFERROR(IF(Loan_Not_Paid*Values_Entered,Monthly_Payment,""), "")</f>
        <v/>
      </c>
      <c r="F183" s="13" t="str">
        <f>IFERROR(IF(Loan_Not_Paid*Values_Entered,Principal,""), "")</f>
        <v/>
      </c>
      <c r="G183" s="13" t="str">
        <f>IFERROR(IF(Loan_Not_Paid*Values_Entered,Interest,""), "")</f>
        <v/>
      </c>
      <c r="H183" s="13" t="str">
        <f>IFERROR(IF(Loan_Not_Paid*Values_Entered,Ending_Balance,""), "")</f>
        <v/>
      </c>
    </row>
    <row r="184" spans="2:8" x14ac:dyDescent="0.3">
      <c r="B184" s="5" t="str">
        <f>IFERROR(IF(Loan_Not_Paid*Values_Entered,Payment_Number,""), "")</f>
        <v/>
      </c>
      <c r="C184" s="3" t="str">
        <f>IFERROR(IF(Loan_Not_Paid*Values_Entered,Payment_Date,""), "")</f>
        <v/>
      </c>
      <c r="D184" s="13" t="str">
        <f>IFERROR(IF(Loan_Not_Paid*Values_Entered,Beginning_Balance,""), "")</f>
        <v/>
      </c>
      <c r="E184" s="13" t="str">
        <f>IFERROR(IF(Loan_Not_Paid*Values_Entered,Monthly_Payment,""), "")</f>
        <v/>
      </c>
      <c r="F184" s="13" t="str">
        <f>IFERROR(IF(Loan_Not_Paid*Values_Entered,Principal,""), "")</f>
        <v/>
      </c>
      <c r="G184" s="13" t="str">
        <f>IFERROR(IF(Loan_Not_Paid*Values_Entered,Interest,""), "")</f>
        <v/>
      </c>
      <c r="H184" s="13" t="str">
        <f>IFERROR(IF(Loan_Not_Paid*Values_Entered,Ending_Balance,""), "")</f>
        <v/>
      </c>
    </row>
    <row r="185" spans="2:8" x14ac:dyDescent="0.3">
      <c r="B185" s="5" t="str">
        <f>IFERROR(IF(Loan_Not_Paid*Values_Entered,Payment_Number,""), "")</f>
        <v/>
      </c>
      <c r="C185" s="3" t="str">
        <f>IFERROR(IF(Loan_Not_Paid*Values_Entered,Payment_Date,""), "")</f>
        <v/>
      </c>
      <c r="D185" s="13" t="str">
        <f>IFERROR(IF(Loan_Not_Paid*Values_Entered,Beginning_Balance,""), "")</f>
        <v/>
      </c>
      <c r="E185" s="13" t="str">
        <f>IFERROR(IF(Loan_Not_Paid*Values_Entered,Monthly_Payment,""), "")</f>
        <v/>
      </c>
      <c r="F185" s="13" t="str">
        <f>IFERROR(IF(Loan_Not_Paid*Values_Entered,Principal,""), "")</f>
        <v/>
      </c>
      <c r="G185" s="13" t="str">
        <f>IFERROR(IF(Loan_Not_Paid*Values_Entered,Interest,""), "")</f>
        <v/>
      </c>
      <c r="H185" s="13" t="str">
        <f>IFERROR(IF(Loan_Not_Paid*Values_Entered,Ending_Balance,""), "")</f>
        <v/>
      </c>
    </row>
    <row r="186" spans="2:8" x14ac:dyDescent="0.3">
      <c r="B186" s="5" t="str">
        <f>IFERROR(IF(Loan_Not_Paid*Values_Entered,Payment_Number,""), "")</f>
        <v/>
      </c>
      <c r="C186" s="3" t="str">
        <f>IFERROR(IF(Loan_Not_Paid*Values_Entered,Payment_Date,""), "")</f>
        <v/>
      </c>
      <c r="D186" s="13" t="str">
        <f>IFERROR(IF(Loan_Not_Paid*Values_Entered,Beginning_Balance,""), "")</f>
        <v/>
      </c>
      <c r="E186" s="13" t="str">
        <f>IFERROR(IF(Loan_Not_Paid*Values_Entered,Monthly_Payment,""), "")</f>
        <v/>
      </c>
      <c r="F186" s="13" t="str">
        <f>IFERROR(IF(Loan_Not_Paid*Values_Entered,Principal,""), "")</f>
        <v/>
      </c>
      <c r="G186" s="13" t="str">
        <f>IFERROR(IF(Loan_Not_Paid*Values_Entered,Interest,""), "")</f>
        <v/>
      </c>
      <c r="H186" s="13" t="str">
        <f>IFERROR(IF(Loan_Not_Paid*Values_Entered,Ending_Balance,""), "")</f>
        <v/>
      </c>
    </row>
    <row r="187" spans="2:8" x14ac:dyDescent="0.3">
      <c r="B187" s="5" t="str">
        <f>IFERROR(IF(Loan_Not_Paid*Values_Entered,Payment_Number,""), "")</f>
        <v/>
      </c>
      <c r="C187" s="3" t="str">
        <f>IFERROR(IF(Loan_Not_Paid*Values_Entered,Payment_Date,""), "")</f>
        <v/>
      </c>
      <c r="D187" s="13" t="str">
        <f>IFERROR(IF(Loan_Not_Paid*Values_Entered,Beginning_Balance,""), "")</f>
        <v/>
      </c>
      <c r="E187" s="13" t="str">
        <f>IFERROR(IF(Loan_Not_Paid*Values_Entered,Monthly_Payment,""), "")</f>
        <v/>
      </c>
      <c r="F187" s="13" t="str">
        <f>IFERROR(IF(Loan_Not_Paid*Values_Entered,Principal,""), "")</f>
        <v/>
      </c>
      <c r="G187" s="13" t="str">
        <f>IFERROR(IF(Loan_Not_Paid*Values_Entered,Interest,""), "")</f>
        <v/>
      </c>
      <c r="H187" s="13" t="str">
        <f>IFERROR(IF(Loan_Not_Paid*Values_Entered,Ending_Balance,""), "")</f>
        <v/>
      </c>
    </row>
    <row r="188" spans="2:8" x14ac:dyDescent="0.3">
      <c r="B188" s="5" t="str">
        <f>IFERROR(IF(Loan_Not_Paid*Values_Entered,Payment_Number,""), "")</f>
        <v/>
      </c>
      <c r="C188" s="3" t="str">
        <f>IFERROR(IF(Loan_Not_Paid*Values_Entered,Payment_Date,""), "")</f>
        <v/>
      </c>
      <c r="D188" s="13" t="str">
        <f>IFERROR(IF(Loan_Not_Paid*Values_Entered,Beginning_Balance,""), "")</f>
        <v/>
      </c>
      <c r="E188" s="13" t="str">
        <f>IFERROR(IF(Loan_Not_Paid*Values_Entered,Monthly_Payment,""), "")</f>
        <v/>
      </c>
      <c r="F188" s="13" t="str">
        <f>IFERROR(IF(Loan_Not_Paid*Values_Entered,Principal,""), "")</f>
        <v/>
      </c>
      <c r="G188" s="13" t="str">
        <f>IFERROR(IF(Loan_Not_Paid*Values_Entered,Interest,""), "")</f>
        <v/>
      </c>
      <c r="H188" s="13" t="str">
        <f>IFERROR(IF(Loan_Not_Paid*Values_Entered,Ending_Balance,""), "")</f>
        <v/>
      </c>
    </row>
    <row r="189" spans="2:8" x14ac:dyDescent="0.3">
      <c r="B189" s="5" t="str">
        <f>IFERROR(IF(Loan_Not_Paid*Values_Entered,Payment_Number,""), "")</f>
        <v/>
      </c>
      <c r="C189" s="3" t="str">
        <f>IFERROR(IF(Loan_Not_Paid*Values_Entered,Payment_Date,""), "")</f>
        <v/>
      </c>
      <c r="D189" s="13" t="str">
        <f>IFERROR(IF(Loan_Not_Paid*Values_Entered,Beginning_Balance,""), "")</f>
        <v/>
      </c>
      <c r="E189" s="13" t="str">
        <f>IFERROR(IF(Loan_Not_Paid*Values_Entered,Monthly_Payment,""), "")</f>
        <v/>
      </c>
      <c r="F189" s="13" t="str">
        <f>IFERROR(IF(Loan_Not_Paid*Values_Entered,Principal,""), "")</f>
        <v/>
      </c>
      <c r="G189" s="13" t="str">
        <f>IFERROR(IF(Loan_Not_Paid*Values_Entered,Interest,""), "")</f>
        <v/>
      </c>
      <c r="H189" s="13" t="str">
        <f>IFERROR(IF(Loan_Not_Paid*Values_Entered,Ending_Balance,""), "")</f>
        <v/>
      </c>
    </row>
    <row r="190" spans="2:8" x14ac:dyDescent="0.3">
      <c r="B190" s="5" t="str">
        <f>IFERROR(IF(Loan_Not_Paid*Values_Entered,Payment_Number,""), "")</f>
        <v/>
      </c>
      <c r="C190" s="3" t="str">
        <f>IFERROR(IF(Loan_Not_Paid*Values_Entered,Payment_Date,""), "")</f>
        <v/>
      </c>
      <c r="D190" s="13" t="str">
        <f>IFERROR(IF(Loan_Not_Paid*Values_Entered,Beginning_Balance,""), "")</f>
        <v/>
      </c>
      <c r="E190" s="13" t="str">
        <f>IFERROR(IF(Loan_Not_Paid*Values_Entered,Monthly_Payment,""), "")</f>
        <v/>
      </c>
      <c r="F190" s="13" t="str">
        <f>IFERROR(IF(Loan_Not_Paid*Values_Entered,Principal,""), "")</f>
        <v/>
      </c>
      <c r="G190" s="13" t="str">
        <f>IFERROR(IF(Loan_Not_Paid*Values_Entered,Interest,""), "")</f>
        <v/>
      </c>
      <c r="H190" s="13" t="str">
        <f>IFERROR(IF(Loan_Not_Paid*Values_Entered,Ending_Balance,""), "")</f>
        <v/>
      </c>
    </row>
    <row r="191" spans="2:8" x14ac:dyDescent="0.3">
      <c r="B191" s="5" t="str">
        <f>IFERROR(IF(Loan_Not_Paid*Values_Entered,Payment_Number,""), "")</f>
        <v/>
      </c>
      <c r="C191" s="3" t="str">
        <f>IFERROR(IF(Loan_Not_Paid*Values_Entered,Payment_Date,""), "")</f>
        <v/>
      </c>
      <c r="D191" s="13" t="str">
        <f>IFERROR(IF(Loan_Not_Paid*Values_Entered,Beginning_Balance,""), "")</f>
        <v/>
      </c>
      <c r="E191" s="13" t="str">
        <f>IFERROR(IF(Loan_Not_Paid*Values_Entered,Monthly_Payment,""), "")</f>
        <v/>
      </c>
      <c r="F191" s="13" t="str">
        <f>IFERROR(IF(Loan_Not_Paid*Values_Entered,Principal,""), "")</f>
        <v/>
      </c>
      <c r="G191" s="13" t="str">
        <f>IFERROR(IF(Loan_Not_Paid*Values_Entered,Interest,""), "")</f>
        <v/>
      </c>
      <c r="H191" s="13" t="str">
        <f>IFERROR(IF(Loan_Not_Paid*Values_Entered,Ending_Balance,""), "")</f>
        <v/>
      </c>
    </row>
    <row r="192" spans="2:8" x14ac:dyDescent="0.3">
      <c r="B192" s="5" t="str">
        <f>IFERROR(IF(Loan_Not_Paid*Values_Entered,Payment_Number,""), "")</f>
        <v/>
      </c>
      <c r="C192" s="3" t="str">
        <f>IFERROR(IF(Loan_Not_Paid*Values_Entered,Payment_Date,""), "")</f>
        <v/>
      </c>
      <c r="D192" s="13" t="str">
        <f>IFERROR(IF(Loan_Not_Paid*Values_Entered,Beginning_Balance,""), "")</f>
        <v/>
      </c>
      <c r="E192" s="13" t="str">
        <f>IFERROR(IF(Loan_Not_Paid*Values_Entered,Monthly_Payment,""), "")</f>
        <v/>
      </c>
      <c r="F192" s="13" t="str">
        <f>IFERROR(IF(Loan_Not_Paid*Values_Entered,Principal,""), "")</f>
        <v/>
      </c>
      <c r="G192" s="13" t="str">
        <f>IFERROR(IF(Loan_Not_Paid*Values_Entered,Interest,""), "")</f>
        <v/>
      </c>
      <c r="H192" s="13" t="str">
        <f>IFERROR(IF(Loan_Not_Paid*Values_Entered,Ending_Balance,""), "")</f>
        <v/>
      </c>
    </row>
    <row r="193" spans="2:8" x14ac:dyDescent="0.3">
      <c r="B193" s="5" t="str">
        <f>IFERROR(IF(Loan_Not_Paid*Values_Entered,Payment_Number,""), "")</f>
        <v/>
      </c>
      <c r="C193" s="3" t="str">
        <f>IFERROR(IF(Loan_Not_Paid*Values_Entered,Payment_Date,""), "")</f>
        <v/>
      </c>
      <c r="D193" s="13" t="str">
        <f>IFERROR(IF(Loan_Not_Paid*Values_Entered,Beginning_Balance,""), "")</f>
        <v/>
      </c>
      <c r="E193" s="13" t="str">
        <f>IFERROR(IF(Loan_Not_Paid*Values_Entered,Monthly_Payment,""), "")</f>
        <v/>
      </c>
      <c r="F193" s="13" t="str">
        <f>IFERROR(IF(Loan_Not_Paid*Values_Entered,Principal,""), "")</f>
        <v/>
      </c>
      <c r="G193" s="13" t="str">
        <f>IFERROR(IF(Loan_Not_Paid*Values_Entered,Interest,""), "")</f>
        <v/>
      </c>
      <c r="H193" s="13" t="str">
        <f>IFERROR(IF(Loan_Not_Paid*Values_Entered,Ending_Balance,""), "")</f>
        <v/>
      </c>
    </row>
    <row r="194" spans="2:8" x14ac:dyDescent="0.3">
      <c r="B194" s="5" t="str">
        <f>IFERROR(IF(Loan_Not_Paid*Values_Entered,Payment_Number,""), "")</f>
        <v/>
      </c>
      <c r="C194" s="3" t="str">
        <f>IFERROR(IF(Loan_Not_Paid*Values_Entered,Payment_Date,""), "")</f>
        <v/>
      </c>
      <c r="D194" s="13" t="str">
        <f>IFERROR(IF(Loan_Not_Paid*Values_Entered,Beginning_Balance,""), "")</f>
        <v/>
      </c>
      <c r="E194" s="13" t="str">
        <f>IFERROR(IF(Loan_Not_Paid*Values_Entered,Monthly_Payment,""), "")</f>
        <v/>
      </c>
      <c r="F194" s="13" t="str">
        <f>IFERROR(IF(Loan_Not_Paid*Values_Entered,Principal,""), "")</f>
        <v/>
      </c>
      <c r="G194" s="13" t="str">
        <f>IFERROR(IF(Loan_Not_Paid*Values_Entered,Interest,""), "")</f>
        <v/>
      </c>
      <c r="H194" s="13" t="str">
        <f>IFERROR(IF(Loan_Not_Paid*Values_Entered,Ending_Balance,""), "")</f>
        <v/>
      </c>
    </row>
    <row r="195" spans="2:8" x14ac:dyDescent="0.3">
      <c r="B195" s="5" t="str">
        <f>IFERROR(IF(Loan_Not_Paid*Values_Entered,Payment_Number,""), "")</f>
        <v/>
      </c>
      <c r="C195" s="3" t="str">
        <f>IFERROR(IF(Loan_Not_Paid*Values_Entered,Payment_Date,""), "")</f>
        <v/>
      </c>
      <c r="D195" s="13" t="str">
        <f>IFERROR(IF(Loan_Not_Paid*Values_Entered,Beginning_Balance,""), "")</f>
        <v/>
      </c>
      <c r="E195" s="13" t="str">
        <f>IFERROR(IF(Loan_Not_Paid*Values_Entered,Monthly_Payment,""), "")</f>
        <v/>
      </c>
      <c r="F195" s="13" t="str">
        <f>IFERROR(IF(Loan_Not_Paid*Values_Entered,Principal,""), "")</f>
        <v/>
      </c>
      <c r="G195" s="13" t="str">
        <f>IFERROR(IF(Loan_Not_Paid*Values_Entered,Interest,""), "")</f>
        <v/>
      </c>
      <c r="H195" s="13" t="str">
        <f>IFERROR(IF(Loan_Not_Paid*Values_Entered,Ending_Balance,""), "")</f>
        <v/>
      </c>
    </row>
    <row r="196" spans="2:8" x14ac:dyDescent="0.3">
      <c r="B196" s="5" t="str">
        <f>IFERROR(IF(Loan_Not_Paid*Values_Entered,Payment_Number,""), "")</f>
        <v/>
      </c>
      <c r="C196" s="3" t="str">
        <f>IFERROR(IF(Loan_Not_Paid*Values_Entered,Payment_Date,""), "")</f>
        <v/>
      </c>
      <c r="D196" s="13" t="str">
        <f>IFERROR(IF(Loan_Not_Paid*Values_Entered,Beginning_Balance,""), "")</f>
        <v/>
      </c>
      <c r="E196" s="13" t="str">
        <f>IFERROR(IF(Loan_Not_Paid*Values_Entered,Monthly_Payment,""), "")</f>
        <v/>
      </c>
      <c r="F196" s="13" t="str">
        <f>IFERROR(IF(Loan_Not_Paid*Values_Entered,Principal,""), "")</f>
        <v/>
      </c>
      <c r="G196" s="13" t="str">
        <f>IFERROR(IF(Loan_Not_Paid*Values_Entered,Interest,""), "")</f>
        <v/>
      </c>
      <c r="H196" s="13" t="str">
        <f>IFERROR(IF(Loan_Not_Paid*Values_Entered,Ending_Balance,""), "")</f>
        <v/>
      </c>
    </row>
    <row r="197" spans="2:8" x14ac:dyDescent="0.3">
      <c r="B197" s="5" t="str">
        <f>IFERROR(IF(Loan_Not_Paid*Values_Entered,Payment_Number,""), "")</f>
        <v/>
      </c>
      <c r="C197" s="3" t="str">
        <f>IFERROR(IF(Loan_Not_Paid*Values_Entered,Payment_Date,""), "")</f>
        <v/>
      </c>
      <c r="D197" s="13" t="str">
        <f>IFERROR(IF(Loan_Not_Paid*Values_Entered,Beginning_Balance,""), "")</f>
        <v/>
      </c>
      <c r="E197" s="13" t="str">
        <f>IFERROR(IF(Loan_Not_Paid*Values_Entered,Monthly_Payment,""), "")</f>
        <v/>
      </c>
      <c r="F197" s="13" t="str">
        <f>IFERROR(IF(Loan_Not_Paid*Values_Entered,Principal,""), "")</f>
        <v/>
      </c>
      <c r="G197" s="13" t="str">
        <f>IFERROR(IF(Loan_Not_Paid*Values_Entered,Interest,""), "")</f>
        <v/>
      </c>
      <c r="H197" s="13" t="str">
        <f>IFERROR(IF(Loan_Not_Paid*Values_Entered,Ending_Balance,""), "")</f>
        <v/>
      </c>
    </row>
    <row r="198" spans="2:8" x14ac:dyDescent="0.3">
      <c r="B198" s="5" t="str">
        <f>IFERROR(IF(Loan_Not_Paid*Values_Entered,Payment_Number,""), "")</f>
        <v/>
      </c>
      <c r="C198" s="3" t="str">
        <f>IFERROR(IF(Loan_Not_Paid*Values_Entered,Payment_Date,""), "")</f>
        <v/>
      </c>
      <c r="D198" s="13" t="str">
        <f>IFERROR(IF(Loan_Not_Paid*Values_Entered,Beginning_Balance,""), "")</f>
        <v/>
      </c>
      <c r="E198" s="13" t="str">
        <f>IFERROR(IF(Loan_Not_Paid*Values_Entered,Monthly_Payment,""), "")</f>
        <v/>
      </c>
      <c r="F198" s="13" t="str">
        <f>IFERROR(IF(Loan_Not_Paid*Values_Entered,Principal,""), "")</f>
        <v/>
      </c>
      <c r="G198" s="13" t="str">
        <f>IFERROR(IF(Loan_Not_Paid*Values_Entered,Interest,""), "")</f>
        <v/>
      </c>
      <c r="H198" s="13" t="str">
        <f>IFERROR(IF(Loan_Not_Paid*Values_Entered,Ending_Balance,""), "")</f>
        <v/>
      </c>
    </row>
    <row r="199" spans="2:8" x14ac:dyDescent="0.3">
      <c r="B199" s="5" t="str">
        <f>IFERROR(IF(Loan_Not_Paid*Values_Entered,Payment_Number,""), "")</f>
        <v/>
      </c>
      <c r="C199" s="3" t="str">
        <f>IFERROR(IF(Loan_Not_Paid*Values_Entered,Payment_Date,""), "")</f>
        <v/>
      </c>
      <c r="D199" s="13" t="str">
        <f>IFERROR(IF(Loan_Not_Paid*Values_Entered,Beginning_Balance,""), "")</f>
        <v/>
      </c>
      <c r="E199" s="13" t="str">
        <f>IFERROR(IF(Loan_Not_Paid*Values_Entered,Monthly_Payment,""), "")</f>
        <v/>
      </c>
      <c r="F199" s="13" t="str">
        <f>IFERROR(IF(Loan_Not_Paid*Values_Entered,Principal,""), "")</f>
        <v/>
      </c>
      <c r="G199" s="13" t="str">
        <f>IFERROR(IF(Loan_Not_Paid*Values_Entered,Interest,""), "")</f>
        <v/>
      </c>
      <c r="H199" s="13" t="str">
        <f>IFERROR(IF(Loan_Not_Paid*Values_Entered,Ending_Balance,""), "")</f>
        <v/>
      </c>
    </row>
    <row r="200" spans="2:8" x14ac:dyDescent="0.3">
      <c r="B200" s="5" t="str">
        <f>IFERROR(IF(Loan_Not_Paid*Values_Entered,Payment_Number,""), "")</f>
        <v/>
      </c>
      <c r="C200" s="3" t="str">
        <f>IFERROR(IF(Loan_Not_Paid*Values_Entered,Payment_Date,""), "")</f>
        <v/>
      </c>
      <c r="D200" s="13" t="str">
        <f>IFERROR(IF(Loan_Not_Paid*Values_Entered,Beginning_Balance,""), "")</f>
        <v/>
      </c>
      <c r="E200" s="13" t="str">
        <f>IFERROR(IF(Loan_Not_Paid*Values_Entered,Monthly_Payment,""), "")</f>
        <v/>
      </c>
      <c r="F200" s="13" t="str">
        <f>IFERROR(IF(Loan_Not_Paid*Values_Entered,Principal,""), "")</f>
        <v/>
      </c>
      <c r="G200" s="13" t="str">
        <f>IFERROR(IF(Loan_Not_Paid*Values_Entered,Interest,""), "")</f>
        <v/>
      </c>
      <c r="H200" s="13" t="str">
        <f>IFERROR(IF(Loan_Not_Paid*Values_Entered,Ending_Balance,""), "")</f>
        <v/>
      </c>
    </row>
    <row r="201" spans="2:8" x14ac:dyDescent="0.3">
      <c r="B201" s="5" t="str">
        <f>IFERROR(IF(Loan_Not_Paid*Values_Entered,Payment_Number,""), "")</f>
        <v/>
      </c>
      <c r="C201" s="3" t="str">
        <f>IFERROR(IF(Loan_Not_Paid*Values_Entered,Payment_Date,""), "")</f>
        <v/>
      </c>
      <c r="D201" s="13" t="str">
        <f>IFERROR(IF(Loan_Not_Paid*Values_Entered,Beginning_Balance,""), "")</f>
        <v/>
      </c>
      <c r="E201" s="13" t="str">
        <f>IFERROR(IF(Loan_Not_Paid*Values_Entered,Monthly_Payment,""), "")</f>
        <v/>
      </c>
      <c r="F201" s="13" t="str">
        <f>IFERROR(IF(Loan_Not_Paid*Values_Entered,Principal,""), "")</f>
        <v/>
      </c>
      <c r="G201" s="13" t="str">
        <f>IFERROR(IF(Loan_Not_Paid*Values_Entered,Interest,""), "")</f>
        <v/>
      </c>
      <c r="H201" s="13" t="str">
        <f>IFERROR(IF(Loan_Not_Paid*Values_Entered,Ending_Balance,""), "")</f>
        <v/>
      </c>
    </row>
    <row r="202" spans="2:8" x14ac:dyDescent="0.3">
      <c r="B202" s="5" t="str">
        <f>IFERROR(IF(Loan_Not_Paid*Values_Entered,Payment_Number,""), "")</f>
        <v/>
      </c>
      <c r="C202" s="3" t="str">
        <f>IFERROR(IF(Loan_Not_Paid*Values_Entered,Payment_Date,""), "")</f>
        <v/>
      </c>
      <c r="D202" s="13" t="str">
        <f>IFERROR(IF(Loan_Not_Paid*Values_Entered,Beginning_Balance,""), "")</f>
        <v/>
      </c>
      <c r="E202" s="13" t="str">
        <f>IFERROR(IF(Loan_Not_Paid*Values_Entered,Monthly_Payment,""), "")</f>
        <v/>
      </c>
      <c r="F202" s="13" t="str">
        <f>IFERROR(IF(Loan_Not_Paid*Values_Entered,Principal,""), "")</f>
        <v/>
      </c>
      <c r="G202" s="13" t="str">
        <f>IFERROR(IF(Loan_Not_Paid*Values_Entered,Interest,""), "")</f>
        <v/>
      </c>
      <c r="H202" s="13" t="str">
        <f>IFERROR(IF(Loan_Not_Paid*Values_Entered,Ending_Balance,""), "")</f>
        <v/>
      </c>
    </row>
    <row r="203" spans="2:8" x14ac:dyDescent="0.3">
      <c r="B203" s="5" t="str">
        <f>IFERROR(IF(Loan_Not_Paid*Values_Entered,Payment_Number,""), "")</f>
        <v/>
      </c>
      <c r="C203" s="3" t="str">
        <f>IFERROR(IF(Loan_Not_Paid*Values_Entered,Payment_Date,""), "")</f>
        <v/>
      </c>
      <c r="D203" s="13" t="str">
        <f>IFERROR(IF(Loan_Not_Paid*Values_Entered,Beginning_Balance,""), "")</f>
        <v/>
      </c>
      <c r="E203" s="13" t="str">
        <f>IFERROR(IF(Loan_Not_Paid*Values_Entered,Monthly_Payment,""), "")</f>
        <v/>
      </c>
      <c r="F203" s="13" t="str">
        <f>IFERROR(IF(Loan_Not_Paid*Values_Entered,Principal,""), "")</f>
        <v/>
      </c>
      <c r="G203" s="13" t="str">
        <f>IFERROR(IF(Loan_Not_Paid*Values_Entered,Interest,""), "")</f>
        <v/>
      </c>
      <c r="H203" s="13" t="str">
        <f>IFERROR(IF(Loan_Not_Paid*Values_Entered,Ending_Balance,""), "")</f>
        <v/>
      </c>
    </row>
    <row r="204" spans="2:8" x14ac:dyDescent="0.3">
      <c r="B204" s="5" t="str">
        <f>IFERROR(IF(Loan_Not_Paid*Values_Entered,Payment_Number,""), "")</f>
        <v/>
      </c>
      <c r="C204" s="3" t="str">
        <f>IFERROR(IF(Loan_Not_Paid*Values_Entered,Payment_Date,""), "")</f>
        <v/>
      </c>
      <c r="D204" s="13" t="str">
        <f>IFERROR(IF(Loan_Not_Paid*Values_Entered,Beginning_Balance,""), "")</f>
        <v/>
      </c>
      <c r="E204" s="13" t="str">
        <f>IFERROR(IF(Loan_Not_Paid*Values_Entered,Monthly_Payment,""), "")</f>
        <v/>
      </c>
      <c r="F204" s="13" t="str">
        <f>IFERROR(IF(Loan_Not_Paid*Values_Entered,Principal,""), "")</f>
        <v/>
      </c>
      <c r="G204" s="13" t="str">
        <f>IFERROR(IF(Loan_Not_Paid*Values_Entered,Interest,""), "")</f>
        <v/>
      </c>
      <c r="H204" s="13" t="str">
        <f>IFERROR(IF(Loan_Not_Paid*Values_Entered,Ending_Balance,""), "")</f>
        <v/>
      </c>
    </row>
    <row r="205" spans="2:8" x14ac:dyDescent="0.3">
      <c r="B205" s="5" t="str">
        <f>IFERROR(IF(Loan_Not_Paid*Values_Entered,Payment_Number,""), "")</f>
        <v/>
      </c>
      <c r="C205" s="3" t="str">
        <f>IFERROR(IF(Loan_Not_Paid*Values_Entered,Payment_Date,""), "")</f>
        <v/>
      </c>
      <c r="D205" s="13" t="str">
        <f>IFERROR(IF(Loan_Not_Paid*Values_Entered,Beginning_Balance,""), "")</f>
        <v/>
      </c>
      <c r="E205" s="13" t="str">
        <f>IFERROR(IF(Loan_Not_Paid*Values_Entered,Monthly_Payment,""), "")</f>
        <v/>
      </c>
      <c r="F205" s="13" t="str">
        <f>IFERROR(IF(Loan_Not_Paid*Values_Entered,Principal,""), "")</f>
        <v/>
      </c>
      <c r="G205" s="13" t="str">
        <f>IFERROR(IF(Loan_Not_Paid*Values_Entered,Interest,""), "")</f>
        <v/>
      </c>
      <c r="H205" s="13" t="str">
        <f>IFERROR(IF(Loan_Not_Paid*Values_Entered,Ending_Balance,""), "")</f>
        <v/>
      </c>
    </row>
    <row r="206" spans="2:8" x14ac:dyDescent="0.3">
      <c r="B206" s="5" t="str">
        <f>IFERROR(IF(Loan_Not_Paid*Values_Entered,Payment_Number,""), "")</f>
        <v/>
      </c>
      <c r="C206" s="3" t="str">
        <f>IFERROR(IF(Loan_Not_Paid*Values_Entered,Payment_Date,""), "")</f>
        <v/>
      </c>
      <c r="D206" s="13" t="str">
        <f>IFERROR(IF(Loan_Not_Paid*Values_Entered,Beginning_Balance,""), "")</f>
        <v/>
      </c>
      <c r="E206" s="13" t="str">
        <f>IFERROR(IF(Loan_Not_Paid*Values_Entered,Monthly_Payment,""), "")</f>
        <v/>
      </c>
      <c r="F206" s="13" t="str">
        <f>IFERROR(IF(Loan_Not_Paid*Values_Entered,Principal,""), "")</f>
        <v/>
      </c>
      <c r="G206" s="13" t="str">
        <f>IFERROR(IF(Loan_Not_Paid*Values_Entered,Interest,""), "")</f>
        <v/>
      </c>
      <c r="H206" s="13" t="str">
        <f>IFERROR(IF(Loan_Not_Paid*Values_Entered,Ending_Balance,""), "")</f>
        <v/>
      </c>
    </row>
    <row r="207" spans="2:8" x14ac:dyDescent="0.3">
      <c r="B207" s="5" t="str">
        <f>IFERROR(IF(Loan_Not_Paid*Values_Entered,Payment_Number,""), "")</f>
        <v/>
      </c>
      <c r="C207" s="3" t="str">
        <f>IFERROR(IF(Loan_Not_Paid*Values_Entered,Payment_Date,""), "")</f>
        <v/>
      </c>
      <c r="D207" s="13" t="str">
        <f>IFERROR(IF(Loan_Not_Paid*Values_Entered,Beginning_Balance,""), "")</f>
        <v/>
      </c>
      <c r="E207" s="13" t="str">
        <f>IFERROR(IF(Loan_Not_Paid*Values_Entered,Monthly_Payment,""), "")</f>
        <v/>
      </c>
      <c r="F207" s="13" t="str">
        <f>IFERROR(IF(Loan_Not_Paid*Values_Entered,Principal,""), "")</f>
        <v/>
      </c>
      <c r="G207" s="13" t="str">
        <f>IFERROR(IF(Loan_Not_Paid*Values_Entered,Interest,""), "")</f>
        <v/>
      </c>
      <c r="H207" s="13" t="str">
        <f>IFERROR(IF(Loan_Not_Paid*Values_Entered,Ending_Balance,""), "")</f>
        <v/>
      </c>
    </row>
    <row r="208" spans="2:8" x14ac:dyDescent="0.3">
      <c r="B208" s="5" t="str">
        <f>IFERROR(IF(Loan_Not_Paid*Values_Entered,Payment_Number,""), "")</f>
        <v/>
      </c>
      <c r="C208" s="3" t="str">
        <f>IFERROR(IF(Loan_Not_Paid*Values_Entered,Payment_Date,""), "")</f>
        <v/>
      </c>
      <c r="D208" s="13" t="str">
        <f>IFERROR(IF(Loan_Not_Paid*Values_Entered,Beginning_Balance,""), "")</f>
        <v/>
      </c>
      <c r="E208" s="13" t="str">
        <f>IFERROR(IF(Loan_Not_Paid*Values_Entered,Monthly_Payment,""), "")</f>
        <v/>
      </c>
      <c r="F208" s="13" t="str">
        <f>IFERROR(IF(Loan_Not_Paid*Values_Entered,Principal,""), "")</f>
        <v/>
      </c>
      <c r="G208" s="13" t="str">
        <f>IFERROR(IF(Loan_Not_Paid*Values_Entered,Interest,""), "")</f>
        <v/>
      </c>
      <c r="H208" s="13" t="str">
        <f>IFERROR(IF(Loan_Not_Paid*Values_Entered,Ending_Balance,""), "")</f>
        <v/>
      </c>
    </row>
    <row r="209" spans="2:8" x14ac:dyDescent="0.3">
      <c r="B209" s="5" t="str">
        <f>IFERROR(IF(Loan_Not_Paid*Values_Entered,Payment_Number,""), "")</f>
        <v/>
      </c>
      <c r="C209" s="3" t="str">
        <f>IFERROR(IF(Loan_Not_Paid*Values_Entered,Payment_Date,""), "")</f>
        <v/>
      </c>
      <c r="D209" s="13" t="str">
        <f>IFERROR(IF(Loan_Not_Paid*Values_Entered,Beginning_Balance,""), "")</f>
        <v/>
      </c>
      <c r="E209" s="13" t="str">
        <f>IFERROR(IF(Loan_Not_Paid*Values_Entered,Monthly_Payment,""), "")</f>
        <v/>
      </c>
      <c r="F209" s="13" t="str">
        <f>IFERROR(IF(Loan_Not_Paid*Values_Entered,Principal,""), "")</f>
        <v/>
      </c>
      <c r="G209" s="13" t="str">
        <f>IFERROR(IF(Loan_Not_Paid*Values_Entered,Interest,""), "")</f>
        <v/>
      </c>
      <c r="H209" s="13" t="str">
        <f>IFERROR(IF(Loan_Not_Paid*Values_Entered,Ending_Balance,""), "")</f>
        <v/>
      </c>
    </row>
    <row r="210" spans="2:8" x14ac:dyDescent="0.3">
      <c r="B210" s="5" t="str">
        <f>IFERROR(IF(Loan_Not_Paid*Values_Entered,Payment_Number,""), "")</f>
        <v/>
      </c>
      <c r="C210" s="3" t="str">
        <f>IFERROR(IF(Loan_Not_Paid*Values_Entered,Payment_Date,""), "")</f>
        <v/>
      </c>
      <c r="D210" s="13" t="str">
        <f>IFERROR(IF(Loan_Not_Paid*Values_Entered,Beginning_Balance,""), "")</f>
        <v/>
      </c>
      <c r="E210" s="13" t="str">
        <f>IFERROR(IF(Loan_Not_Paid*Values_Entered,Monthly_Payment,""), "")</f>
        <v/>
      </c>
      <c r="F210" s="13" t="str">
        <f>IFERROR(IF(Loan_Not_Paid*Values_Entered,Principal,""), "")</f>
        <v/>
      </c>
      <c r="G210" s="13" t="str">
        <f>IFERROR(IF(Loan_Not_Paid*Values_Entered,Interest,""), "")</f>
        <v/>
      </c>
      <c r="H210" s="13" t="str">
        <f>IFERROR(IF(Loan_Not_Paid*Values_Entered,Ending_Balance,""), "")</f>
        <v/>
      </c>
    </row>
    <row r="211" spans="2:8" x14ac:dyDescent="0.3">
      <c r="B211" s="5" t="str">
        <f>IFERROR(IF(Loan_Not_Paid*Values_Entered,Payment_Number,""), "")</f>
        <v/>
      </c>
      <c r="C211" s="3" t="str">
        <f>IFERROR(IF(Loan_Not_Paid*Values_Entered,Payment_Date,""), "")</f>
        <v/>
      </c>
      <c r="D211" s="13" t="str">
        <f>IFERROR(IF(Loan_Not_Paid*Values_Entered,Beginning_Balance,""), "")</f>
        <v/>
      </c>
      <c r="E211" s="13" t="str">
        <f>IFERROR(IF(Loan_Not_Paid*Values_Entered,Monthly_Payment,""), "")</f>
        <v/>
      </c>
      <c r="F211" s="13" t="str">
        <f>IFERROR(IF(Loan_Not_Paid*Values_Entered,Principal,""), "")</f>
        <v/>
      </c>
      <c r="G211" s="13" t="str">
        <f>IFERROR(IF(Loan_Not_Paid*Values_Entered,Interest,""), "")</f>
        <v/>
      </c>
      <c r="H211" s="13" t="str">
        <f>IFERROR(IF(Loan_Not_Paid*Values_Entered,Ending_Balance,""), "")</f>
        <v/>
      </c>
    </row>
    <row r="212" spans="2:8" x14ac:dyDescent="0.3">
      <c r="B212" s="5" t="str">
        <f>IFERROR(IF(Loan_Not_Paid*Values_Entered,Payment_Number,""), "")</f>
        <v/>
      </c>
      <c r="C212" s="3" t="str">
        <f>IFERROR(IF(Loan_Not_Paid*Values_Entered,Payment_Date,""), "")</f>
        <v/>
      </c>
      <c r="D212" s="13" t="str">
        <f>IFERROR(IF(Loan_Not_Paid*Values_Entered,Beginning_Balance,""), "")</f>
        <v/>
      </c>
      <c r="E212" s="13" t="str">
        <f>IFERROR(IF(Loan_Not_Paid*Values_Entered,Monthly_Payment,""), "")</f>
        <v/>
      </c>
      <c r="F212" s="13" t="str">
        <f>IFERROR(IF(Loan_Not_Paid*Values_Entered,Principal,""), "")</f>
        <v/>
      </c>
      <c r="G212" s="13" t="str">
        <f>IFERROR(IF(Loan_Not_Paid*Values_Entered,Interest,""), "")</f>
        <v/>
      </c>
      <c r="H212" s="13" t="str">
        <f>IFERROR(IF(Loan_Not_Paid*Values_Entered,Ending_Balance,""), "")</f>
        <v/>
      </c>
    </row>
    <row r="213" spans="2:8" x14ac:dyDescent="0.3">
      <c r="B213" s="5" t="str">
        <f>IFERROR(IF(Loan_Not_Paid*Values_Entered,Payment_Number,""), "")</f>
        <v/>
      </c>
      <c r="C213" s="3" t="str">
        <f>IFERROR(IF(Loan_Not_Paid*Values_Entered,Payment_Date,""), "")</f>
        <v/>
      </c>
      <c r="D213" s="13" t="str">
        <f>IFERROR(IF(Loan_Not_Paid*Values_Entered,Beginning_Balance,""), "")</f>
        <v/>
      </c>
      <c r="E213" s="13" t="str">
        <f>IFERROR(IF(Loan_Not_Paid*Values_Entered,Monthly_Payment,""), "")</f>
        <v/>
      </c>
      <c r="F213" s="13" t="str">
        <f>IFERROR(IF(Loan_Not_Paid*Values_Entered,Principal,""), "")</f>
        <v/>
      </c>
      <c r="G213" s="13" t="str">
        <f>IFERROR(IF(Loan_Not_Paid*Values_Entered,Interest,""), "")</f>
        <v/>
      </c>
      <c r="H213" s="13" t="str">
        <f>IFERROR(IF(Loan_Not_Paid*Values_Entered,Ending_Balance,""), "")</f>
        <v/>
      </c>
    </row>
    <row r="214" spans="2:8" x14ac:dyDescent="0.3">
      <c r="B214" s="5" t="str">
        <f>IFERROR(IF(Loan_Not_Paid*Values_Entered,Payment_Number,""), "")</f>
        <v/>
      </c>
      <c r="C214" s="3" t="str">
        <f>IFERROR(IF(Loan_Not_Paid*Values_Entered,Payment_Date,""), "")</f>
        <v/>
      </c>
      <c r="D214" s="13" t="str">
        <f>IFERROR(IF(Loan_Not_Paid*Values_Entered,Beginning_Balance,""), "")</f>
        <v/>
      </c>
      <c r="E214" s="13" t="str">
        <f>IFERROR(IF(Loan_Not_Paid*Values_Entered,Monthly_Payment,""), "")</f>
        <v/>
      </c>
      <c r="F214" s="13" t="str">
        <f>IFERROR(IF(Loan_Not_Paid*Values_Entered,Principal,""), "")</f>
        <v/>
      </c>
      <c r="G214" s="13" t="str">
        <f>IFERROR(IF(Loan_Not_Paid*Values_Entered,Interest,""), "")</f>
        <v/>
      </c>
      <c r="H214" s="13" t="str">
        <f>IFERROR(IF(Loan_Not_Paid*Values_Entered,Ending_Balance,""), "")</f>
        <v/>
      </c>
    </row>
    <row r="215" spans="2:8" x14ac:dyDescent="0.3">
      <c r="B215" s="5" t="str">
        <f>IFERROR(IF(Loan_Not_Paid*Values_Entered,Payment_Number,""), "")</f>
        <v/>
      </c>
      <c r="C215" s="3" t="str">
        <f>IFERROR(IF(Loan_Not_Paid*Values_Entered,Payment_Date,""), "")</f>
        <v/>
      </c>
      <c r="D215" s="13" t="str">
        <f>IFERROR(IF(Loan_Not_Paid*Values_Entered,Beginning_Balance,""), "")</f>
        <v/>
      </c>
      <c r="E215" s="13" t="str">
        <f>IFERROR(IF(Loan_Not_Paid*Values_Entered,Monthly_Payment,""), "")</f>
        <v/>
      </c>
      <c r="F215" s="13" t="str">
        <f>IFERROR(IF(Loan_Not_Paid*Values_Entered,Principal,""), "")</f>
        <v/>
      </c>
      <c r="G215" s="13" t="str">
        <f>IFERROR(IF(Loan_Not_Paid*Values_Entered,Interest,""), "")</f>
        <v/>
      </c>
      <c r="H215" s="13" t="str">
        <f>IFERROR(IF(Loan_Not_Paid*Values_Entered,Ending_Balance,""), "")</f>
        <v/>
      </c>
    </row>
    <row r="216" spans="2:8" x14ac:dyDescent="0.3">
      <c r="B216" s="5" t="str">
        <f>IFERROR(IF(Loan_Not_Paid*Values_Entered,Payment_Number,""), "")</f>
        <v/>
      </c>
      <c r="C216" s="3" t="str">
        <f>IFERROR(IF(Loan_Not_Paid*Values_Entered,Payment_Date,""), "")</f>
        <v/>
      </c>
      <c r="D216" s="13" t="str">
        <f>IFERROR(IF(Loan_Not_Paid*Values_Entered,Beginning_Balance,""), "")</f>
        <v/>
      </c>
      <c r="E216" s="13" t="str">
        <f>IFERROR(IF(Loan_Not_Paid*Values_Entered,Monthly_Payment,""), "")</f>
        <v/>
      </c>
      <c r="F216" s="13" t="str">
        <f>IFERROR(IF(Loan_Not_Paid*Values_Entered,Principal,""), "")</f>
        <v/>
      </c>
      <c r="G216" s="13" t="str">
        <f>IFERROR(IF(Loan_Not_Paid*Values_Entered,Interest,""), "")</f>
        <v/>
      </c>
      <c r="H216" s="13" t="str">
        <f>IFERROR(IF(Loan_Not_Paid*Values_Entered,Ending_Balance,""), "")</f>
        <v/>
      </c>
    </row>
    <row r="217" spans="2:8" x14ac:dyDescent="0.3">
      <c r="B217" s="5" t="str">
        <f>IFERROR(IF(Loan_Not_Paid*Values_Entered,Payment_Number,""), "")</f>
        <v/>
      </c>
      <c r="C217" s="3" t="str">
        <f>IFERROR(IF(Loan_Not_Paid*Values_Entered,Payment_Date,""), "")</f>
        <v/>
      </c>
      <c r="D217" s="13" t="str">
        <f>IFERROR(IF(Loan_Not_Paid*Values_Entered,Beginning_Balance,""), "")</f>
        <v/>
      </c>
      <c r="E217" s="13" t="str">
        <f>IFERROR(IF(Loan_Not_Paid*Values_Entered,Monthly_Payment,""), "")</f>
        <v/>
      </c>
      <c r="F217" s="13" t="str">
        <f>IFERROR(IF(Loan_Not_Paid*Values_Entered,Principal,""), "")</f>
        <v/>
      </c>
      <c r="G217" s="13" t="str">
        <f>IFERROR(IF(Loan_Not_Paid*Values_Entered,Interest,""), "")</f>
        <v/>
      </c>
      <c r="H217" s="13" t="str">
        <f>IFERROR(IF(Loan_Not_Paid*Values_Entered,Ending_Balance,""), "")</f>
        <v/>
      </c>
    </row>
    <row r="218" spans="2:8" x14ac:dyDescent="0.3">
      <c r="B218" s="5" t="str">
        <f>IFERROR(IF(Loan_Not_Paid*Values_Entered,Payment_Number,""), "")</f>
        <v/>
      </c>
      <c r="C218" s="3" t="str">
        <f>IFERROR(IF(Loan_Not_Paid*Values_Entered,Payment_Date,""), "")</f>
        <v/>
      </c>
      <c r="D218" s="13" t="str">
        <f>IFERROR(IF(Loan_Not_Paid*Values_Entered,Beginning_Balance,""), "")</f>
        <v/>
      </c>
      <c r="E218" s="13" t="str">
        <f>IFERROR(IF(Loan_Not_Paid*Values_Entered,Monthly_Payment,""), "")</f>
        <v/>
      </c>
      <c r="F218" s="13" t="str">
        <f>IFERROR(IF(Loan_Not_Paid*Values_Entered,Principal,""), "")</f>
        <v/>
      </c>
      <c r="G218" s="13" t="str">
        <f>IFERROR(IF(Loan_Not_Paid*Values_Entered,Interest,""), "")</f>
        <v/>
      </c>
      <c r="H218" s="13" t="str">
        <f>IFERROR(IF(Loan_Not_Paid*Values_Entered,Ending_Balance,""), "")</f>
        <v/>
      </c>
    </row>
    <row r="219" spans="2:8" x14ac:dyDescent="0.3">
      <c r="B219" s="5" t="str">
        <f>IFERROR(IF(Loan_Not_Paid*Values_Entered,Payment_Number,""), "")</f>
        <v/>
      </c>
      <c r="C219" s="3" t="str">
        <f>IFERROR(IF(Loan_Not_Paid*Values_Entered,Payment_Date,""), "")</f>
        <v/>
      </c>
      <c r="D219" s="13" t="str">
        <f>IFERROR(IF(Loan_Not_Paid*Values_Entered,Beginning_Balance,""), "")</f>
        <v/>
      </c>
      <c r="E219" s="13" t="str">
        <f>IFERROR(IF(Loan_Not_Paid*Values_Entered,Monthly_Payment,""), "")</f>
        <v/>
      </c>
      <c r="F219" s="13" t="str">
        <f>IFERROR(IF(Loan_Not_Paid*Values_Entered,Principal,""), "")</f>
        <v/>
      </c>
      <c r="G219" s="13" t="str">
        <f>IFERROR(IF(Loan_Not_Paid*Values_Entered,Interest,""), "")</f>
        <v/>
      </c>
      <c r="H219" s="13" t="str">
        <f>IFERROR(IF(Loan_Not_Paid*Values_Entered,Ending_Balance,""), "")</f>
        <v/>
      </c>
    </row>
    <row r="220" spans="2:8" x14ac:dyDescent="0.3">
      <c r="B220" s="5" t="str">
        <f>IFERROR(IF(Loan_Not_Paid*Values_Entered,Payment_Number,""), "")</f>
        <v/>
      </c>
      <c r="C220" s="3" t="str">
        <f>IFERROR(IF(Loan_Not_Paid*Values_Entered,Payment_Date,""), "")</f>
        <v/>
      </c>
      <c r="D220" s="13" t="str">
        <f>IFERROR(IF(Loan_Not_Paid*Values_Entered,Beginning_Balance,""), "")</f>
        <v/>
      </c>
      <c r="E220" s="13" t="str">
        <f>IFERROR(IF(Loan_Not_Paid*Values_Entered,Monthly_Payment,""), "")</f>
        <v/>
      </c>
      <c r="F220" s="13" t="str">
        <f>IFERROR(IF(Loan_Not_Paid*Values_Entered,Principal,""), "")</f>
        <v/>
      </c>
      <c r="G220" s="13" t="str">
        <f>IFERROR(IF(Loan_Not_Paid*Values_Entered,Interest,""), "")</f>
        <v/>
      </c>
      <c r="H220" s="13" t="str">
        <f>IFERROR(IF(Loan_Not_Paid*Values_Entered,Ending_Balance,""), "")</f>
        <v/>
      </c>
    </row>
    <row r="221" spans="2:8" x14ac:dyDescent="0.3">
      <c r="B221" s="5" t="str">
        <f>IFERROR(IF(Loan_Not_Paid*Values_Entered,Payment_Number,""), "")</f>
        <v/>
      </c>
      <c r="C221" s="3" t="str">
        <f>IFERROR(IF(Loan_Not_Paid*Values_Entered,Payment_Date,""), "")</f>
        <v/>
      </c>
      <c r="D221" s="13" t="str">
        <f>IFERROR(IF(Loan_Not_Paid*Values_Entered,Beginning_Balance,""), "")</f>
        <v/>
      </c>
      <c r="E221" s="13" t="str">
        <f>IFERROR(IF(Loan_Not_Paid*Values_Entered,Monthly_Payment,""), "")</f>
        <v/>
      </c>
      <c r="F221" s="13" t="str">
        <f>IFERROR(IF(Loan_Not_Paid*Values_Entered,Principal,""), "")</f>
        <v/>
      </c>
      <c r="G221" s="13" t="str">
        <f>IFERROR(IF(Loan_Not_Paid*Values_Entered,Interest,""), "")</f>
        <v/>
      </c>
      <c r="H221" s="13" t="str">
        <f>IFERROR(IF(Loan_Not_Paid*Values_Entered,Ending_Balance,""), "")</f>
        <v/>
      </c>
    </row>
    <row r="222" spans="2:8" x14ac:dyDescent="0.3">
      <c r="B222" s="5" t="str">
        <f>IFERROR(IF(Loan_Not_Paid*Values_Entered,Payment_Number,""), "")</f>
        <v/>
      </c>
      <c r="C222" s="3" t="str">
        <f>IFERROR(IF(Loan_Not_Paid*Values_Entered,Payment_Date,""), "")</f>
        <v/>
      </c>
      <c r="D222" s="13" t="str">
        <f>IFERROR(IF(Loan_Not_Paid*Values_Entered,Beginning_Balance,""), "")</f>
        <v/>
      </c>
      <c r="E222" s="13" t="str">
        <f>IFERROR(IF(Loan_Not_Paid*Values_Entered,Monthly_Payment,""), "")</f>
        <v/>
      </c>
      <c r="F222" s="13" t="str">
        <f>IFERROR(IF(Loan_Not_Paid*Values_Entered,Principal,""), "")</f>
        <v/>
      </c>
      <c r="G222" s="13" t="str">
        <f>IFERROR(IF(Loan_Not_Paid*Values_Entered,Interest,""), "")</f>
        <v/>
      </c>
      <c r="H222" s="13" t="str">
        <f>IFERROR(IF(Loan_Not_Paid*Values_Entered,Ending_Balance,""), "")</f>
        <v/>
      </c>
    </row>
    <row r="223" spans="2:8" x14ac:dyDescent="0.3">
      <c r="B223" s="5" t="str">
        <f>IFERROR(IF(Loan_Not_Paid*Values_Entered,Payment_Number,""), "")</f>
        <v/>
      </c>
      <c r="C223" s="3" t="str">
        <f>IFERROR(IF(Loan_Not_Paid*Values_Entered,Payment_Date,""), "")</f>
        <v/>
      </c>
      <c r="D223" s="13" t="str">
        <f>IFERROR(IF(Loan_Not_Paid*Values_Entered,Beginning_Balance,""), "")</f>
        <v/>
      </c>
      <c r="E223" s="13" t="str">
        <f>IFERROR(IF(Loan_Not_Paid*Values_Entered,Monthly_Payment,""), "")</f>
        <v/>
      </c>
      <c r="F223" s="13" t="str">
        <f>IFERROR(IF(Loan_Not_Paid*Values_Entered,Principal,""), "")</f>
        <v/>
      </c>
      <c r="G223" s="13" t="str">
        <f>IFERROR(IF(Loan_Not_Paid*Values_Entered,Interest,""), "")</f>
        <v/>
      </c>
      <c r="H223" s="13" t="str">
        <f>IFERROR(IF(Loan_Not_Paid*Values_Entered,Ending_Balance,""), "")</f>
        <v/>
      </c>
    </row>
    <row r="224" spans="2:8" x14ac:dyDescent="0.3">
      <c r="B224" s="5" t="str">
        <f>IFERROR(IF(Loan_Not_Paid*Values_Entered,Payment_Number,""), "")</f>
        <v/>
      </c>
      <c r="C224" s="3" t="str">
        <f>IFERROR(IF(Loan_Not_Paid*Values_Entered,Payment_Date,""), "")</f>
        <v/>
      </c>
      <c r="D224" s="13" t="str">
        <f>IFERROR(IF(Loan_Not_Paid*Values_Entered,Beginning_Balance,""), "")</f>
        <v/>
      </c>
      <c r="E224" s="13" t="str">
        <f>IFERROR(IF(Loan_Not_Paid*Values_Entered,Monthly_Payment,""), "")</f>
        <v/>
      </c>
      <c r="F224" s="13" t="str">
        <f>IFERROR(IF(Loan_Not_Paid*Values_Entered,Principal,""), "")</f>
        <v/>
      </c>
      <c r="G224" s="13" t="str">
        <f>IFERROR(IF(Loan_Not_Paid*Values_Entered,Interest,""), "")</f>
        <v/>
      </c>
      <c r="H224" s="13" t="str">
        <f>IFERROR(IF(Loan_Not_Paid*Values_Entered,Ending_Balance,""), "")</f>
        <v/>
      </c>
    </row>
    <row r="225" spans="2:8" x14ac:dyDescent="0.3">
      <c r="B225" s="5" t="str">
        <f>IFERROR(IF(Loan_Not_Paid*Values_Entered,Payment_Number,""), "")</f>
        <v/>
      </c>
      <c r="C225" s="3" t="str">
        <f>IFERROR(IF(Loan_Not_Paid*Values_Entered,Payment_Date,""), "")</f>
        <v/>
      </c>
      <c r="D225" s="13" t="str">
        <f>IFERROR(IF(Loan_Not_Paid*Values_Entered,Beginning_Balance,""), "")</f>
        <v/>
      </c>
      <c r="E225" s="13" t="str">
        <f>IFERROR(IF(Loan_Not_Paid*Values_Entered,Monthly_Payment,""), "")</f>
        <v/>
      </c>
      <c r="F225" s="13" t="str">
        <f>IFERROR(IF(Loan_Not_Paid*Values_Entered,Principal,""), "")</f>
        <v/>
      </c>
      <c r="G225" s="13" t="str">
        <f>IFERROR(IF(Loan_Not_Paid*Values_Entered,Interest,""), "")</f>
        <v/>
      </c>
      <c r="H225" s="13" t="str">
        <f>IFERROR(IF(Loan_Not_Paid*Values_Entered,Ending_Balance,""), "")</f>
        <v/>
      </c>
    </row>
    <row r="226" spans="2:8" x14ac:dyDescent="0.3">
      <c r="B226" s="5" t="str">
        <f>IFERROR(IF(Loan_Not_Paid*Values_Entered,Payment_Number,""), "")</f>
        <v/>
      </c>
      <c r="C226" s="3" t="str">
        <f>IFERROR(IF(Loan_Not_Paid*Values_Entered,Payment_Date,""), "")</f>
        <v/>
      </c>
      <c r="D226" s="13" t="str">
        <f>IFERROR(IF(Loan_Not_Paid*Values_Entered,Beginning_Balance,""), "")</f>
        <v/>
      </c>
      <c r="E226" s="13" t="str">
        <f>IFERROR(IF(Loan_Not_Paid*Values_Entered,Monthly_Payment,""), "")</f>
        <v/>
      </c>
      <c r="F226" s="13" t="str">
        <f>IFERROR(IF(Loan_Not_Paid*Values_Entered,Principal,""), "")</f>
        <v/>
      </c>
      <c r="G226" s="13" t="str">
        <f>IFERROR(IF(Loan_Not_Paid*Values_Entered,Interest,""), "")</f>
        <v/>
      </c>
      <c r="H226" s="13" t="str">
        <f>IFERROR(IF(Loan_Not_Paid*Values_Entered,Ending_Balance,""), "")</f>
        <v/>
      </c>
    </row>
    <row r="227" spans="2:8" x14ac:dyDescent="0.3">
      <c r="B227" s="5" t="str">
        <f>IFERROR(IF(Loan_Not_Paid*Values_Entered,Payment_Number,""), "")</f>
        <v/>
      </c>
      <c r="C227" s="3" t="str">
        <f>IFERROR(IF(Loan_Not_Paid*Values_Entered,Payment_Date,""), "")</f>
        <v/>
      </c>
      <c r="D227" s="13" t="str">
        <f>IFERROR(IF(Loan_Not_Paid*Values_Entered,Beginning_Balance,""), "")</f>
        <v/>
      </c>
      <c r="E227" s="13" t="str">
        <f>IFERROR(IF(Loan_Not_Paid*Values_Entered,Monthly_Payment,""), "")</f>
        <v/>
      </c>
      <c r="F227" s="13" t="str">
        <f>IFERROR(IF(Loan_Not_Paid*Values_Entered,Principal,""), "")</f>
        <v/>
      </c>
      <c r="G227" s="13" t="str">
        <f>IFERROR(IF(Loan_Not_Paid*Values_Entered,Interest,""), "")</f>
        <v/>
      </c>
      <c r="H227" s="13" t="str">
        <f>IFERROR(IF(Loan_Not_Paid*Values_Entered,Ending_Balance,""), "")</f>
        <v/>
      </c>
    </row>
    <row r="228" spans="2:8" x14ac:dyDescent="0.3">
      <c r="B228" s="5" t="str">
        <f>IFERROR(IF(Loan_Not_Paid*Values_Entered,Payment_Number,""), "")</f>
        <v/>
      </c>
      <c r="C228" s="3" t="str">
        <f>IFERROR(IF(Loan_Not_Paid*Values_Entered,Payment_Date,""), "")</f>
        <v/>
      </c>
      <c r="D228" s="13" t="str">
        <f>IFERROR(IF(Loan_Not_Paid*Values_Entered,Beginning_Balance,""), "")</f>
        <v/>
      </c>
      <c r="E228" s="13" t="str">
        <f>IFERROR(IF(Loan_Not_Paid*Values_Entered,Monthly_Payment,""), "")</f>
        <v/>
      </c>
      <c r="F228" s="13" t="str">
        <f>IFERROR(IF(Loan_Not_Paid*Values_Entered,Principal,""), "")</f>
        <v/>
      </c>
      <c r="G228" s="13" t="str">
        <f>IFERROR(IF(Loan_Not_Paid*Values_Entered,Interest,""), "")</f>
        <v/>
      </c>
      <c r="H228" s="13" t="str">
        <f>IFERROR(IF(Loan_Not_Paid*Values_Entered,Ending_Balance,""), "")</f>
        <v/>
      </c>
    </row>
    <row r="229" spans="2:8" x14ac:dyDescent="0.3">
      <c r="B229" s="5" t="str">
        <f>IFERROR(IF(Loan_Not_Paid*Values_Entered,Payment_Number,""), "")</f>
        <v/>
      </c>
      <c r="C229" s="3" t="str">
        <f>IFERROR(IF(Loan_Not_Paid*Values_Entered,Payment_Date,""), "")</f>
        <v/>
      </c>
      <c r="D229" s="13" t="str">
        <f>IFERROR(IF(Loan_Not_Paid*Values_Entered,Beginning_Balance,""), "")</f>
        <v/>
      </c>
      <c r="E229" s="13" t="str">
        <f>IFERROR(IF(Loan_Not_Paid*Values_Entered,Monthly_Payment,""), "")</f>
        <v/>
      </c>
      <c r="F229" s="13" t="str">
        <f>IFERROR(IF(Loan_Not_Paid*Values_Entered,Principal,""), "")</f>
        <v/>
      </c>
      <c r="G229" s="13" t="str">
        <f>IFERROR(IF(Loan_Not_Paid*Values_Entered,Interest,""), "")</f>
        <v/>
      </c>
      <c r="H229" s="13" t="str">
        <f>IFERROR(IF(Loan_Not_Paid*Values_Entered,Ending_Balance,""), "")</f>
        <v/>
      </c>
    </row>
    <row r="230" spans="2:8" x14ac:dyDescent="0.3">
      <c r="B230" s="5" t="str">
        <f>IFERROR(IF(Loan_Not_Paid*Values_Entered,Payment_Number,""), "")</f>
        <v/>
      </c>
      <c r="C230" s="3" t="str">
        <f>IFERROR(IF(Loan_Not_Paid*Values_Entered,Payment_Date,""), "")</f>
        <v/>
      </c>
      <c r="D230" s="13" t="str">
        <f>IFERROR(IF(Loan_Not_Paid*Values_Entered,Beginning_Balance,""), "")</f>
        <v/>
      </c>
      <c r="E230" s="13" t="str">
        <f>IFERROR(IF(Loan_Not_Paid*Values_Entered,Monthly_Payment,""), "")</f>
        <v/>
      </c>
      <c r="F230" s="13" t="str">
        <f>IFERROR(IF(Loan_Not_Paid*Values_Entered,Principal,""), "")</f>
        <v/>
      </c>
      <c r="G230" s="13" t="str">
        <f>IFERROR(IF(Loan_Not_Paid*Values_Entered,Interest,""), "")</f>
        <v/>
      </c>
      <c r="H230" s="13" t="str">
        <f>IFERROR(IF(Loan_Not_Paid*Values_Entered,Ending_Balance,""), "")</f>
        <v/>
      </c>
    </row>
    <row r="231" spans="2:8" x14ac:dyDescent="0.3">
      <c r="B231" s="5" t="str">
        <f>IFERROR(IF(Loan_Not_Paid*Values_Entered,Payment_Number,""), "")</f>
        <v/>
      </c>
      <c r="C231" s="3" t="str">
        <f>IFERROR(IF(Loan_Not_Paid*Values_Entered,Payment_Date,""), "")</f>
        <v/>
      </c>
      <c r="D231" s="13" t="str">
        <f>IFERROR(IF(Loan_Not_Paid*Values_Entered,Beginning_Balance,""), "")</f>
        <v/>
      </c>
      <c r="E231" s="13" t="str">
        <f>IFERROR(IF(Loan_Not_Paid*Values_Entered,Monthly_Payment,""), "")</f>
        <v/>
      </c>
      <c r="F231" s="13" t="str">
        <f>IFERROR(IF(Loan_Not_Paid*Values_Entered,Principal,""), "")</f>
        <v/>
      </c>
      <c r="G231" s="13" t="str">
        <f>IFERROR(IF(Loan_Not_Paid*Values_Entered,Interest,""), "")</f>
        <v/>
      </c>
      <c r="H231" s="13" t="str">
        <f>IFERROR(IF(Loan_Not_Paid*Values_Entered,Ending_Balance,""), "")</f>
        <v/>
      </c>
    </row>
    <row r="232" spans="2:8" x14ac:dyDescent="0.3">
      <c r="B232" s="5" t="str">
        <f>IFERROR(IF(Loan_Not_Paid*Values_Entered,Payment_Number,""), "")</f>
        <v/>
      </c>
      <c r="C232" s="3" t="str">
        <f>IFERROR(IF(Loan_Not_Paid*Values_Entered,Payment_Date,""), "")</f>
        <v/>
      </c>
      <c r="D232" s="13" t="str">
        <f>IFERROR(IF(Loan_Not_Paid*Values_Entered,Beginning_Balance,""), "")</f>
        <v/>
      </c>
      <c r="E232" s="13" t="str">
        <f>IFERROR(IF(Loan_Not_Paid*Values_Entered,Monthly_Payment,""), "")</f>
        <v/>
      </c>
      <c r="F232" s="13" t="str">
        <f>IFERROR(IF(Loan_Not_Paid*Values_Entered,Principal,""), "")</f>
        <v/>
      </c>
      <c r="G232" s="13" t="str">
        <f>IFERROR(IF(Loan_Not_Paid*Values_Entered,Interest,""), "")</f>
        <v/>
      </c>
      <c r="H232" s="13" t="str">
        <f>IFERROR(IF(Loan_Not_Paid*Values_Entered,Ending_Balance,""), "")</f>
        <v/>
      </c>
    </row>
    <row r="233" spans="2:8" x14ac:dyDescent="0.3">
      <c r="B233" s="5" t="str">
        <f>IFERROR(IF(Loan_Not_Paid*Values_Entered,Payment_Number,""), "")</f>
        <v/>
      </c>
      <c r="C233" s="3" t="str">
        <f>IFERROR(IF(Loan_Not_Paid*Values_Entered,Payment_Date,""), "")</f>
        <v/>
      </c>
      <c r="D233" s="13" t="str">
        <f>IFERROR(IF(Loan_Not_Paid*Values_Entered,Beginning_Balance,""), "")</f>
        <v/>
      </c>
      <c r="E233" s="13" t="str">
        <f>IFERROR(IF(Loan_Not_Paid*Values_Entered,Monthly_Payment,""), "")</f>
        <v/>
      </c>
      <c r="F233" s="13" t="str">
        <f>IFERROR(IF(Loan_Not_Paid*Values_Entered,Principal,""), "")</f>
        <v/>
      </c>
      <c r="G233" s="13" t="str">
        <f>IFERROR(IF(Loan_Not_Paid*Values_Entered,Interest,""), "")</f>
        <v/>
      </c>
      <c r="H233" s="13" t="str">
        <f>IFERROR(IF(Loan_Not_Paid*Values_Entered,Ending_Balance,""), "")</f>
        <v/>
      </c>
    </row>
    <row r="234" spans="2:8" x14ac:dyDescent="0.3">
      <c r="B234" s="5" t="str">
        <f>IFERROR(IF(Loan_Not_Paid*Values_Entered,Payment_Number,""), "")</f>
        <v/>
      </c>
      <c r="C234" s="3" t="str">
        <f>IFERROR(IF(Loan_Not_Paid*Values_Entered,Payment_Date,""), "")</f>
        <v/>
      </c>
      <c r="D234" s="13" t="str">
        <f>IFERROR(IF(Loan_Not_Paid*Values_Entered,Beginning_Balance,""), "")</f>
        <v/>
      </c>
      <c r="E234" s="13" t="str">
        <f>IFERROR(IF(Loan_Not_Paid*Values_Entered,Monthly_Payment,""), "")</f>
        <v/>
      </c>
      <c r="F234" s="13" t="str">
        <f>IFERROR(IF(Loan_Not_Paid*Values_Entered,Principal,""), "")</f>
        <v/>
      </c>
      <c r="G234" s="13" t="str">
        <f>IFERROR(IF(Loan_Not_Paid*Values_Entered,Interest,""), "")</f>
        <v/>
      </c>
      <c r="H234" s="13" t="str">
        <f>IFERROR(IF(Loan_Not_Paid*Values_Entered,Ending_Balance,""), "")</f>
        <v/>
      </c>
    </row>
    <row r="235" spans="2:8" x14ac:dyDescent="0.3">
      <c r="B235" s="5" t="str">
        <f>IFERROR(IF(Loan_Not_Paid*Values_Entered,Payment_Number,""), "")</f>
        <v/>
      </c>
      <c r="C235" s="3" t="str">
        <f>IFERROR(IF(Loan_Not_Paid*Values_Entered,Payment_Date,""), "")</f>
        <v/>
      </c>
      <c r="D235" s="13" t="str">
        <f>IFERROR(IF(Loan_Not_Paid*Values_Entered,Beginning_Balance,""), "")</f>
        <v/>
      </c>
      <c r="E235" s="13" t="str">
        <f>IFERROR(IF(Loan_Not_Paid*Values_Entered,Monthly_Payment,""), "")</f>
        <v/>
      </c>
      <c r="F235" s="13" t="str">
        <f>IFERROR(IF(Loan_Not_Paid*Values_Entered,Principal,""), "")</f>
        <v/>
      </c>
      <c r="G235" s="13" t="str">
        <f>IFERROR(IF(Loan_Not_Paid*Values_Entered,Interest,""), "")</f>
        <v/>
      </c>
      <c r="H235" s="13" t="str">
        <f>IFERROR(IF(Loan_Not_Paid*Values_Entered,Ending_Balance,""), "")</f>
        <v/>
      </c>
    </row>
    <row r="236" spans="2:8" x14ac:dyDescent="0.3">
      <c r="B236" s="5" t="str">
        <f>IFERROR(IF(Loan_Not_Paid*Values_Entered,Payment_Number,""), "")</f>
        <v/>
      </c>
      <c r="C236" s="3" t="str">
        <f>IFERROR(IF(Loan_Not_Paid*Values_Entered,Payment_Date,""), "")</f>
        <v/>
      </c>
      <c r="D236" s="13" t="str">
        <f>IFERROR(IF(Loan_Not_Paid*Values_Entered,Beginning_Balance,""), "")</f>
        <v/>
      </c>
      <c r="E236" s="13" t="str">
        <f>IFERROR(IF(Loan_Not_Paid*Values_Entered,Monthly_Payment,""), "")</f>
        <v/>
      </c>
      <c r="F236" s="13" t="str">
        <f>IFERROR(IF(Loan_Not_Paid*Values_Entered,Principal,""), "")</f>
        <v/>
      </c>
      <c r="G236" s="13" t="str">
        <f>IFERROR(IF(Loan_Not_Paid*Values_Entered,Interest,""), "")</f>
        <v/>
      </c>
      <c r="H236" s="13" t="str">
        <f>IFERROR(IF(Loan_Not_Paid*Values_Entered,Ending_Balance,""), "")</f>
        <v/>
      </c>
    </row>
    <row r="237" spans="2:8" x14ac:dyDescent="0.3">
      <c r="B237" s="5" t="str">
        <f>IFERROR(IF(Loan_Not_Paid*Values_Entered,Payment_Number,""), "")</f>
        <v/>
      </c>
      <c r="C237" s="3" t="str">
        <f>IFERROR(IF(Loan_Not_Paid*Values_Entered,Payment_Date,""), "")</f>
        <v/>
      </c>
      <c r="D237" s="13" t="str">
        <f>IFERROR(IF(Loan_Not_Paid*Values_Entered,Beginning_Balance,""), "")</f>
        <v/>
      </c>
      <c r="E237" s="13" t="str">
        <f>IFERROR(IF(Loan_Not_Paid*Values_Entered,Monthly_Payment,""), "")</f>
        <v/>
      </c>
      <c r="F237" s="13" t="str">
        <f>IFERROR(IF(Loan_Not_Paid*Values_Entered,Principal,""), "")</f>
        <v/>
      </c>
      <c r="G237" s="13" t="str">
        <f>IFERROR(IF(Loan_Not_Paid*Values_Entered,Interest,""), "")</f>
        <v/>
      </c>
      <c r="H237" s="13" t="str">
        <f>IFERROR(IF(Loan_Not_Paid*Values_Entered,Ending_Balance,""), "")</f>
        <v/>
      </c>
    </row>
    <row r="238" spans="2:8" x14ac:dyDescent="0.3">
      <c r="B238" s="5" t="str">
        <f>IFERROR(IF(Loan_Not_Paid*Values_Entered,Payment_Number,""), "")</f>
        <v/>
      </c>
      <c r="C238" s="3" t="str">
        <f>IFERROR(IF(Loan_Not_Paid*Values_Entered,Payment_Date,""), "")</f>
        <v/>
      </c>
      <c r="D238" s="13" t="str">
        <f>IFERROR(IF(Loan_Not_Paid*Values_Entered,Beginning_Balance,""), "")</f>
        <v/>
      </c>
      <c r="E238" s="13" t="str">
        <f>IFERROR(IF(Loan_Not_Paid*Values_Entered,Monthly_Payment,""), "")</f>
        <v/>
      </c>
      <c r="F238" s="13" t="str">
        <f>IFERROR(IF(Loan_Not_Paid*Values_Entered,Principal,""), "")</f>
        <v/>
      </c>
      <c r="G238" s="13" t="str">
        <f>IFERROR(IF(Loan_Not_Paid*Values_Entered,Interest,""), "")</f>
        <v/>
      </c>
      <c r="H238" s="13" t="str">
        <f>IFERROR(IF(Loan_Not_Paid*Values_Entered,Ending_Balance,""), "")</f>
        <v/>
      </c>
    </row>
    <row r="239" spans="2:8" x14ac:dyDescent="0.3">
      <c r="B239" s="5" t="str">
        <f>IFERROR(IF(Loan_Not_Paid*Values_Entered,Payment_Number,""), "")</f>
        <v/>
      </c>
      <c r="C239" s="3" t="str">
        <f>IFERROR(IF(Loan_Not_Paid*Values_Entered,Payment_Date,""), "")</f>
        <v/>
      </c>
      <c r="D239" s="13" t="str">
        <f>IFERROR(IF(Loan_Not_Paid*Values_Entered,Beginning_Balance,""), "")</f>
        <v/>
      </c>
      <c r="E239" s="13" t="str">
        <f>IFERROR(IF(Loan_Not_Paid*Values_Entered,Monthly_Payment,""), "")</f>
        <v/>
      </c>
      <c r="F239" s="13" t="str">
        <f>IFERROR(IF(Loan_Not_Paid*Values_Entered,Principal,""), "")</f>
        <v/>
      </c>
      <c r="G239" s="13" t="str">
        <f>IFERROR(IF(Loan_Not_Paid*Values_Entered,Interest,""), "")</f>
        <v/>
      </c>
      <c r="H239" s="13" t="str">
        <f>IFERROR(IF(Loan_Not_Paid*Values_Entered,Ending_Balance,""), "")</f>
        <v/>
      </c>
    </row>
    <row r="240" spans="2:8" x14ac:dyDescent="0.3">
      <c r="B240" s="5" t="str">
        <f>IFERROR(IF(Loan_Not_Paid*Values_Entered,Payment_Number,""), "")</f>
        <v/>
      </c>
      <c r="C240" s="3" t="str">
        <f>IFERROR(IF(Loan_Not_Paid*Values_Entered,Payment_Date,""), "")</f>
        <v/>
      </c>
      <c r="D240" s="13" t="str">
        <f>IFERROR(IF(Loan_Not_Paid*Values_Entered,Beginning_Balance,""), "")</f>
        <v/>
      </c>
      <c r="E240" s="13" t="str">
        <f>IFERROR(IF(Loan_Not_Paid*Values_Entered,Monthly_Payment,""), "")</f>
        <v/>
      </c>
      <c r="F240" s="13" t="str">
        <f>IFERROR(IF(Loan_Not_Paid*Values_Entered,Principal,""), "")</f>
        <v/>
      </c>
      <c r="G240" s="13" t="str">
        <f>IFERROR(IF(Loan_Not_Paid*Values_Entered,Interest,""), "")</f>
        <v/>
      </c>
      <c r="H240" s="13" t="str">
        <f>IFERROR(IF(Loan_Not_Paid*Values_Entered,Ending_Balance,""), "")</f>
        <v/>
      </c>
    </row>
    <row r="241" spans="2:8" x14ac:dyDescent="0.3">
      <c r="B241" s="5" t="str">
        <f>IFERROR(IF(Loan_Not_Paid*Values_Entered,Payment_Number,""), "")</f>
        <v/>
      </c>
      <c r="C241" s="3" t="str">
        <f>IFERROR(IF(Loan_Not_Paid*Values_Entered,Payment_Date,""), "")</f>
        <v/>
      </c>
      <c r="D241" s="13" t="str">
        <f>IFERROR(IF(Loan_Not_Paid*Values_Entered,Beginning_Balance,""), "")</f>
        <v/>
      </c>
      <c r="E241" s="13" t="str">
        <f>IFERROR(IF(Loan_Not_Paid*Values_Entered,Monthly_Payment,""), "")</f>
        <v/>
      </c>
      <c r="F241" s="13" t="str">
        <f>IFERROR(IF(Loan_Not_Paid*Values_Entered,Principal,""), "")</f>
        <v/>
      </c>
      <c r="G241" s="13" t="str">
        <f>IFERROR(IF(Loan_Not_Paid*Values_Entered,Interest,""), "")</f>
        <v/>
      </c>
      <c r="H241" s="13" t="str">
        <f>IFERROR(IF(Loan_Not_Paid*Values_Entered,Ending_Balance,""), "")</f>
        <v/>
      </c>
    </row>
    <row r="242" spans="2:8" x14ac:dyDescent="0.3">
      <c r="B242" s="5" t="str">
        <f>IFERROR(IF(Loan_Not_Paid*Values_Entered,Payment_Number,""), "")</f>
        <v/>
      </c>
      <c r="C242" s="3" t="str">
        <f>IFERROR(IF(Loan_Not_Paid*Values_Entered,Payment_Date,""), "")</f>
        <v/>
      </c>
      <c r="D242" s="13" t="str">
        <f>IFERROR(IF(Loan_Not_Paid*Values_Entered,Beginning_Balance,""), "")</f>
        <v/>
      </c>
      <c r="E242" s="13" t="str">
        <f>IFERROR(IF(Loan_Not_Paid*Values_Entered,Monthly_Payment,""), "")</f>
        <v/>
      </c>
      <c r="F242" s="13" t="str">
        <f>IFERROR(IF(Loan_Not_Paid*Values_Entered,Principal,""), "")</f>
        <v/>
      </c>
      <c r="G242" s="13" t="str">
        <f>IFERROR(IF(Loan_Not_Paid*Values_Entered,Interest,""), "")</f>
        <v/>
      </c>
      <c r="H242" s="13" t="str">
        <f>IFERROR(IF(Loan_Not_Paid*Values_Entered,Ending_Balance,""), "")</f>
        <v/>
      </c>
    </row>
    <row r="243" spans="2:8" x14ac:dyDescent="0.3">
      <c r="B243" s="5" t="str">
        <f>IFERROR(IF(Loan_Not_Paid*Values_Entered,Payment_Number,""), "")</f>
        <v/>
      </c>
      <c r="C243" s="3" t="str">
        <f>IFERROR(IF(Loan_Not_Paid*Values_Entered,Payment_Date,""), "")</f>
        <v/>
      </c>
      <c r="D243" s="13" t="str">
        <f>IFERROR(IF(Loan_Not_Paid*Values_Entered,Beginning_Balance,""), "")</f>
        <v/>
      </c>
      <c r="E243" s="13" t="str">
        <f>IFERROR(IF(Loan_Not_Paid*Values_Entered,Monthly_Payment,""), "")</f>
        <v/>
      </c>
      <c r="F243" s="13" t="str">
        <f>IFERROR(IF(Loan_Not_Paid*Values_Entered,Principal,""), "")</f>
        <v/>
      </c>
      <c r="G243" s="13" t="str">
        <f>IFERROR(IF(Loan_Not_Paid*Values_Entered,Interest,""), "")</f>
        <v/>
      </c>
      <c r="H243" s="13" t="str">
        <f>IFERROR(IF(Loan_Not_Paid*Values_Entered,Ending_Balance,""), "")</f>
        <v/>
      </c>
    </row>
    <row r="244" spans="2:8" x14ac:dyDescent="0.3">
      <c r="B244" s="5" t="str">
        <f>IFERROR(IF(Loan_Not_Paid*Values_Entered,Payment_Number,""), "")</f>
        <v/>
      </c>
      <c r="C244" s="3" t="str">
        <f>IFERROR(IF(Loan_Not_Paid*Values_Entered,Payment_Date,""), "")</f>
        <v/>
      </c>
      <c r="D244" s="13" t="str">
        <f>IFERROR(IF(Loan_Not_Paid*Values_Entered,Beginning_Balance,""), "")</f>
        <v/>
      </c>
      <c r="E244" s="13" t="str">
        <f>IFERROR(IF(Loan_Not_Paid*Values_Entered,Monthly_Payment,""), "")</f>
        <v/>
      </c>
      <c r="F244" s="13" t="str">
        <f>IFERROR(IF(Loan_Not_Paid*Values_Entered,Principal,""), "")</f>
        <v/>
      </c>
      <c r="G244" s="13" t="str">
        <f>IFERROR(IF(Loan_Not_Paid*Values_Entered,Interest,""), "")</f>
        <v/>
      </c>
      <c r="H244" s="13" t="str">
        <f>IFERROR(IF(Loan_Not_Paid*Values_Entered,Ending_Balance,""), "")</f>
        <v/>
      </c>
    </row>
    <row r="245" spans="2:8" x14ac:dyDescent="0.3">
      <c r="B245" s="5" t="str">
        <f>IFERROR(IF(Loan_Not_Paid*Values_Entered,Payment_Number,""), "")</f>
        <v/>
      </c>
      <c r="C245" s="3" t="str">
        <f>IFERROR(IF(Loan_Not_Paid*Values_Entered,Payment_Date,""), "")</f>
        <v/>
      </c>
      <c r="D245" s="13" t="str">
        <f>IFERROR(IF(Loan_Not_Paid*Values_Entered,Beginning_Balance,""), "")</f>
        <v/>
      </c>
      <c r="E245" s="13" t="str">
        <f>IFERROR(IF(Loan_Not_Paid*Values_Entered,Monthly_Payment,""), "")</f>
        <v/>
      </c>
      <c r="F245" s="13" t="str">
        <f>IFERROR(IF(Loan_Not_Paid*Values_Entered,Principal,""), "")</f>
        <v/>
      </c>
      <c r="G245" s="13" t="str">
        <f>IFERROR(IF(Loan_Not_Paid*Values_Entered,Interest,""), "")</f>
        <v/>
      </c>
      <c r="H245" s="13" t="str">
        <f>IFERROR(IF(Loan_Not_Paid*Values_Entered,Ending_Balance,""), "")</f>
        <v/>
      </c>
    </row>
    <row r="246" spans="2:8" x14ac:dyDescent="0.3">
      <c r="B246" s="5" t="str">
        <f>IFERROR(IF(Loan_Not_Paid*Values_Entered,Payment_Number,""), "")</f>
        <v/>
      </c>
      <c r="C246" s="3" t="str">
        <f>IFERROR(IF(Loan_Not_Paid*Values_Entered,Payment_Date,""), "")</f>
        <v/>
      </c>
      <c r="D246" s="13" t="str">
        <f>IFERROR(IF(Loan_Not_Paid*Values_Entered,Beginning_Balance,""), "")</f>
        <v/>
      </c>
      <c r="E246" s="13" t="str">
        <f>IFERROR(IF(Loan_Not_Paid*Values_Entered,Monthly_Payment,""), "")</f>
        <v/>
      </c>
      <c r="F246" s="13" t="str">
        <f>IFERROR(IF(Loan_Not_Paid*Values_Entered,Principal,""), "")</f>
        <v/>
      </c>
      <c r="G246" s="13" t="str">
        <f>IFERROR(IF(Loan_Not_Paid*Values_Entered,Interest,""), "")</f>
        <v/>
      </c>
      <c r="H246" s="13" t="str">
        <f>IFERROR(IF(Loan_Not_Paid*Values_Entered,Ending_Balance,""), "")</f>
        <v/>
      </c>
    </row>
    <row r="247" spans="2:8" x14ac:dyDescent="0.3">
      <c r="B247" s="5" t="str">
        <f>IFERROR(IF(Loan_Not_Paid*Values_Entered,Payment_Number,""), "")</f>
        <v/>
      </c>
      <c r="C247" s="3" t="str">
        <f>IFERROR(IF(Loan_Not_Paid*Values_Entered,Payment_Date,""), "")</f>
        <v/>
      </c>
      <c r="D247" s="13" t="str">
        <f>IFERROR(IF(Loan_Not_Paid*Values_Entered,Beginning_Balance,""), "")</f>
        <v/>
      </c>
      <c r="E247" s="13" t="str">
        <f>IFERROR(IF(Loan_Not_Paid*Values_Entered,Monthly_Payment,""), "")</f>
        <v/>
      </c>
      <c r="F247" s="13" t="str">
        <f>IFERROR(IF(Loan_Not_Paid*Values_Entered,Principal,""), "")</f>
        <v/>
      </c>
      <c r="G247" s="13" t="str">
        <f>IFERROR(IF(Loan_Not_Paid*Values_Entered,Interest,""), "")</f>
        <v/>
      </c>
      <c r="H247" s="13" t="str">
        <f>IFERROR(IF(Loan_Not_Paid*Values_Entered,Ending_Balance,""), "")</f>
        <v/>
      </c>
    </row>
    <row r="248" spans="2:8" x14ac:dyDescent="0.3">
      <c r="B248" s="5" t="str">
        <f>IFERROR(IF(Loan_Not_Paid*Values_Entered,Payment_Number,""), "")</f>
        <v/>
      </c>
      <c r="C248" s="3" t="str">
        <f>IFERROR(IF(Loan_Not_Paid*Values_Entered,Payment_Date,""), "")</f>
        <v/>
      </c>
      <c r="D248" s="13" t="str">
        <f>IFERROR(IF(Loan_Not_Paid*Values_Entered,Beginning_Balance,""), "")</f>
        <v/>
      </c>
      <c r="E248" s="13" t="str">
        <f>IFERROR(IF(Loan_Not_Paid*Values_Entered,Monthly_Payment,""), "")</f>
        <v/>
      </c>
      <c r="F248" s="13" t="str">
        <f>IFERROR(IF(Loan_Not_Paid*Values_Entered,Principal,""), "")</f>
        <v/>
      </c>
      <c r="G248" s="13" t="str">
        <f>IFERROR(IF(Loan_Not_Paid*Values_Entered,Interest,""), "")</f>
        <v/>
      </c>
      <c r="H248" s="13" t="str">
        <f>IFERROR(IF(Loan_Not_Paid*Values_Entered,Ending_Balance,""), "")</f>
        <v/>
      </c>
    </row>
    <row r="249" spans="2:8" x14ac:dyDescent="0.3">
      <c r="B249" s="5" t="str">
        <f>IFERROR(IF(Loan_Not_Paid*Values_Entered,Payment_Number,""), "")</f>
        <v/>
      </c>
      <c r="C249" s="3" t="str">
        <f>IFERROR(IF(Loan_Not_Paid*Values_Entered,Payment_Date,""), "")</f>
        <v/>
      </c>
      <c r="D249" s="13" t="str">
        <f>IFERROR(IF(Loan_Not_Paid*Values_Entered,Beginning_Balance,""), "")</f>
        <v/>
      </c>
      <c r="E249" s="13" t="str">
        <f>IFERROR(IF(Loan_Not_Paid*Values_Entered,Monthly_Payment,""), "")</f>
        <v/>
      </c>
      <c r="F249" s="13" t="str">
        <f>IFERROR(IF(Loan_Not_Paid*Values_Entered,Principal,""), "")</f>
        <v/>
      </c>
      <c r="G249" s="13" t="str">
        <f>IFERROR(IF(Loan_Not_Paid*Values_Entered,Interest,""), "")</f>
        <v/>
      </c>
      <c r="H249" s="13" t="str">
        <f>IFERROR(IF(Loan_Not_Paid*Values_Entered,Ending_Balance,""), "")</f>
        <v/>
      </c>
    </row>
    <row r="250" spans="2:8" x14ac:dyDescent="0.3">
      <c r="B250" s="5" t="str">
        <f>IFERROR(IF(Loan_Not_Paid*Values_Entered,Payment_Number,""), "")</f>
        <v/>
      </c>
      <c r="C250" s="3" t="str">
        <f>IFERROR(IF(Loan_Not_Paid*Values_Entered,Payment_Date,""), "")</f>
        <v/>
      </c>
      <c r="D250" s="13" t="str">
        <f>IFERROR(IF(Loan_Not_Paid*Values_Entered,Beginning_Balance,""), "")</f>
        <v/>
      </c>
      <c r="E250" s="13" t="str">
        <f>IFERROR(IF(Loan_Not_Paid*Values_Entered,Monthly_Payment,""), "")</f>
        <v/>
      </c>
      <c r="F250" s="13" t="str">
        <f>IFERROR(IF(Loan_Not_Paid*Values_Entered,Principal,""), "")</f>
        <v/>
      </c>
      <c r="G250" s="13" t="str">
        <f>IFERROR(IF(Loan_Not_Paid*Values_Entered,Interest,""), "")</f>
        <v/>
      </c>
      <c r="H250" s="13" t="str">
        <f>IFERROR(IF(Loan_Not_Paid*Values_Entered,Ending_Balance,""), "")</f>
        <v/>
      </c>
    </row>
    <row r="251" spans="2:8" x14ac:dyDescent="0.3">
      <c r="B251" s="5" t="str">
        <f>IFERROR(IF(Loan_Not_Paid*Values_Entered,Payment_Number,""), "")</f>
        <v/>
      </c>
      <c r="C251" s="3" t="str">
        <f>IFERROR(IF(Loan_Not_Paid*Values_Entered,Payment_Date,""), "")</f>
        <v/>
      </c>
      <c r="D251" s="13" t="str">
        <f>IFERROR(IF(Loan_Not_Paid*Values_Entered,Beginning_Balance,""), "")</f>
        <v/>
      </c>
      <c r="E251" s="13" t="str">
        <f>IFERROR(IF(Loan_Not_Paid*Values_Entered,Monthly_Payment,""), "")</f>
        <v/>
      </c>
      <c r="F251" s="13" t="str">
        <f>IFERROR(IF(Loan_Not_Paid*Values_Entered,Principal,""), "")</f>
        <v/>
      </c>
      <c r="G251" s="13" t="str">
        <f>IFERROR(IF(Loan_Not_Paid*Values_Entered,Interest,""), "")</f>
        <v/>
      </c>
      <c r="H251" s="13" t="str">
        <f>IFERROR(IF(Loan_Not_Paid*Values_Entered,Ending_Balance,""), "")</f>
        <v/>
      </c>
    </row>
    <row r="252" spans="2:8" x14ac:dyDescent="0.3">
      <c r="B252" s="5" t="str">
        <f>IFERROR(IF(Loan_Not_Paid*Values_Entered,Payment_Number,""), "")</f>
        <v/>
      </c>
      <c r="C252" s="3" t="str">
        <f>IFERROR(IF(Loan_Not_Paid*Values_Entered,Payment_Date,""), "")</f>
        <v/>
      </c>
      <c r="D252" s="13" t="str">
        <f>IFERROR(IF(Loan_Not_Paid*Values_Entered,Beginning_Balance,""), "")</f>
        <v/>
      </c>
      <c r="E252" s="13" t="str">
        <f>IFERROR(IF(Loan_Not_Paid*Values_Entered,Monthly_Payment,""), "")</f>
        <v/>
      </c>
      <c r="F252" s="13" t="str">
        <f>IFERROR(IF(Loan_Not_Paid*Values_Entered,Principal,""), "")</f>
        <v/>
      </c>
      <c r="G252" s="13" t="str">
        <f>IFERROR(IF(Loan_Not_Paid*Values_Entered,Interest,""), "")</f>
        <v/>
      </c>
      <c r="H252" s="13" t="str">
        <f>IFERROR(IF(Loan_Not_Paid*Values_Entered,Ending_Balance,""), "")</f>
        <v/>
      </c>
    </row>
    <row r="253" spans="2:8" x14ac:dyDescent="0.3">
      <c r="B253" s="5" t="str">
        <f>IFERROR(IF(Loan_Not_Paid*Values_Entered,Payment_Number,""), "")</f>
        <v/>
      </c>
      <c r="C253" s="3" t="str">
        <f>IFERROR(IF(Loan_Not_Paid*Values_Entered,Payment_Date,""), "")</f>
        <v/>
      </c>
      <c r="D253" s="13" t="str">
        <f>IFERROR(IF(Loan_Not_Paid*Values_Entered,Beginning_Balance,""), "")</f>
        <v/>
      </c>
      <c r="E253" s="13" t="str">
        <f>IFERROR(IF(Loan_Not_Paid*Values_Entered,Monthly_Payment,""), "")</f>
        <v/>
      </c>
      <c r="F253" s="13" t="str">
        <f>IFERROR(IF(Loan_Not_Paid*Values_Entered,Principal,""), "")</f>
        <v/>
      </c>
      <c r="G253" s="13" t="str">
        <f>IFERROR(IF(Loan_Not_Paid*Values_Entered,Interest,""), "")</f>
        <v/>
      </c>
      <c r="H253" s="13" t="str">
        <f>IFERROR(IF(Loan_Not_Paid*Values_Entered,Ending_Balance,""), "")</f>
        <v/>
      </c>
    </row>
    <row r="254" spans="2:8" x14ac:dyDescent="0.3">
      <c r="B254" s="5" t="str">
        <f>IFERROR(IF(Loan_Not_Paid*Values_Entered,Payment_Number,""), "")</f>
        <v/>
      </c>
      <c r="C254" s="3" t="str">
        <f>IFERROR(IF(Loan_Not_Paid*Values_Entered,Payment_Date,""), "")</f>
        <v/>
      </c>
      <c r="D254" s="13" t="str">
        <f>IFERROR(IF(Loan_Not_Paid*Values_Entered,Beginning_Balance,""), "")</f>
        <v/>
      </c>
      <c r="E254" s="13" t="str">
        <f>IFERROR(IF(Loan_Not_Paid*Values_Entered,Monthly_Payment,""), "")</f>
        <v/>
      </c>
      <c r="F254" s="13" t="str">
        <f>IFERROR(IF(Loan_Not_Paid*Values_Entered,Principal,""), "")</f>
        <v/>
      </c>
      <c r="G254" s="13" t="str">
        <f>IFERROR(IF(Loan_Not_Paid*Values_Entered,Interest,""), "")</f>
        <v/>
      </c>
      <c r="H254" s="13" t="str">
        <f>IFERROR(IF(Loan_Not_Paid*Values_Entered,Ending_Balance,""), "")</f>
        <v/>
      </c>
    </row>
    <row r="255" spans="2:8" x14ac:dyDescent="0.3">
      <c r="B255" s="5" t="str">
        <f>IFERROR(IF(Loan_Not_Paid*Values_Entered,Payment_Number,""), "")</f>
        <v/>
      </c>
      <c r="C255" s="3" t="str">
        <f>IFERROR(IF(Loan_Not_Paid*Values_Entered,Payment_Date,""), "")</f>
        <v/>
      </c>
      <c r="D255" s="13" t="str">
        <f>IFERROR(IF(Loan_Not_Paid*Values_Entered,Beginning_Balance,""), "")</f>
        <v/>
      </c>
      <c r="E255" s="13" t="str">
        <f>IFERROR(IF(Loan_Not_Paid*Values_Entered,Monthly_Payment,""), "")</f>
        <v/>
      </c>
      <c r="F255" s="13" t="str">
        <f>IFERROR(IF(Loan_Not_Paid*Values_Entered,Principal,""), "")</f>
        <v/>
      </c>
      <c r="G255" s="13" t="str">
        <f>IFERROR(IF(Loan_Not_Paid*Values_Entered,Interest,""), "")</f>
        <v/>
      </c>
      <c r="H255" s="13" t="str">
        <f>IFERROR(IF(Loan_Not_Paid*Values_Entered,Ending_Balance,""), "")</f>
        <v/>
      </c>
    </row>
    <row r="256" spans="2:8" x14ac:dyDescent="0.3">
      <c r="B256" s="5" t="str">
        <f>IFERROR(IF(Loan_Not_Paid*Values_Entered,Payment_Number,""), "")</f>
        <v/>
      </c>
      <c r="C256" s="3" t="str">
        <f>IFERROR(IF(Loan_Not_Paid*Values_Entered,Payment_Date,""), "")</f>
        <v/>
      </c>
      <c r="D256" s="13" t="str">
        <f>IFERROR(IF(Loan_Not_Paid*Values_Entered,Beginning_Balance,""), "")</f>
        <v/>
      </c>
      <c r="E256" s="13" t="str">
        <f>IFERROR(IF(Loan_Not_Paid*Values_Entered,Monthly_Payment,""), "")</f>
        <v/>
      </c>
      <c r="F256" s="13" t="str">
        <f>IFERROR(IF(Loan_Not_Paid*Values_Entered,Principal,""), "")</f>
        <v/>
      </c>
      <c r="G256" s="13" t="str">
        <f>IFERROR(IF(Loan_Not_Paid*Values_Entered,Interest,""), "")</f>
        <v/>
      </c>
      <c r="H256" s="13" t="str">
        <f>IFERROR(IF(Loan_Not_Paid*Values_Entered,Ending_Balance,""), "")</f>
        <v/>
      </c>
    </row>
    <row r="257" spans="2:8" x14ac:dyDescent="0.3">
      <c r="B257" s="5" t="str">
        <f>IFERROR(IF(Loan_Not_Paid*Values_Entered,Payment_Number,""), "")</f>
        <v/>
      </c>
      <c r="C257" s="3" t="str">
        <f>IFERROR(IF(Loan_Not_Paid*Values_Entered,Payment_Date,""), "")</f>
        <v/>
      </c>
      <c r="D257" s="13" t="str">
        <f>IFERROR(IF(Loan_Not_Paid*Values_Entered,Beginning_Balance,""), "")</f>
        <v/>
      </c>
      <c r="E257" s="13" t="str">
        <f>IFERROR(IF(Loan_Not_Paid*Values_Entered,Monthly_Payment,""), "")</f>
        <v/>
      </c>
      <c r="F257" s="13" t="str">
        <f>IFERROR(IF(Loan_Not_Paid*Values_Entered,Principal,""), "")</f>
        <v/>
      </c>
      <c r="G257" s="13" t="str">
        <f>IFERROR(IF(Loan_Not_Paid*Values_Entered,Interest,""), "")</f>
        <v/>
      </c>
      <c r="H257" s="13" t="str">
        <f>IFERROR(IF(Loan_Not_Paid*Values_Entered,Ending_Balance,""), "")</f>
        <v/>
      </c>
    </row>
    <row r="258" spans="2:8" x14ac:dyDescent="0.3">
      <c r="B258" s="5" t="str">
        <f>IFERROR(IF(Loan_Not_Paid*Values_Entered,Payment_Number,""), "")</f>
        <v/>
      </c>
      <c r="C258" s="3" t="str">
        <f>IFERROR(IF(Loan_Not_Paid*Values_Entered,Payment_Date,""), "")</f>
        <v/>
      </c>
      <c r="D258" s="13" t="str">
        <f>IFERROR(IF(Loan_Not_Paid*Values_Entered,Beginning_Balance,""), "")</f>
        <v/>
      </c>
      <c r="E258" s="13" t="str">
        <f>IFERROR(IF(Loan_Not_Paid*Values_Entered,Monthly_Payment,""), "")</f>
        <v/>
      </c>
      <c r="F258" s="13" t="str">
        <f>IFERROR(IF(Loan_Not_Paid*Values_Entered,Principal,""), "")</f>
        <v/>
      </c>
      <c r="G258" s="13" t="str">
        <f>IFERROR(IF(Loan_Not_Paid*Values_Entered,Interest,""), "")</f>
        <v/>
      </c>
      <c r="H258" s="13" t="str">
        <f>IFERROR(IF(Loan_Not_Paid*Values_Entered,Ending_Balance,""), "")</f>
        <v/>
      </c>
    </row>
    <row r="259" spans="2:8" x14ac:dyDescent="0.3">
      <c r="B259" s="5" t="str">
        <f>IFERROR(IF(Loan_Not_Paid*Values_Entered,Payment_Number,""), "")</f>
        <v/>
      </c>
      <c r="C259" s="3" t="str">
        <f>IFERROR(IF(Loan_Not_Paid*Values_Entered,Payment_Date,""), "")</f>
        <v/>
      </c>
      <c r="D259" s="13" t="str">
        <f>IFERROR(IF(Loan_Not_Paid*Values_Entered,Beginning_Balance,""), "")</f>
        <v/>
      </c>
      <c r="E259" s="13" t="str">
        <f>IFERROR(IF(Loan_Not_Paid*Values_Entered,Monthly_Payment,""), "")</f>
        <v/>
      </c>
      <c r="F259" s="13" t="str">
        <f>IFERROR(IF(Loan_Not_Paid*Values_Entered,Principal,""), "")</f>
        <v/>
      </c>
      <c r="G259" s="13" t="str">
        <f>IFERROR(IF(Loan_Not_Paid*Values_Entered,Interest,""), "")</f>
        <v/>
      </c>
      <c r="H259" s="13" t="str">
        <f>IFERROR(IF(Loan_Not_Paid*Values_Entered,Ending_Balance,""), "")</f>
        <v/>
      </c>
    </row>
    <row r="260" spans="2:8" x14ac:dyDescent="0.3">
      <c r="B260" s="5" t="str">
        <f>IFERROR(IF(Loan_Not_Paid*Values_Entered,Payment_Number,""), "")</f>
        <v/>
      </c>
      <c r="C260" s="3" t="str">
        <f>IFERROR(IF(Loan_Not_Paid*Values_Entered,Payment_Date,""), "")</f>
        <v/>
      </c>
      <c r="D260" s="13" t="str">
        <f>IFERROR(IF(Loan_Not_Paid*Values_Entered,Beginning_Balance,""), "")</f>
        <v/>
      </c>
      <c r="E260" s="13" t="str">
        <f>IFERROR(IF(Loan_Not_Paid*Values_Entered,Monthly_Payment,""), "")</f>
        <v/>
      </c>
      <c r="F260" s="13" t="str">
        <f>IFERROR(IF(Loan_Not_Paid*Values_Entered,Principal,""), "")</f>
        <v/>
      </c>
      <c r="G260" s="13" t="str">
        <f>IFERROR(IF(Loan_Not_Paid*Values_Entered,Interest,""), "")</f>
        <v/>
      </c>
      <c r="H260" s="13" t="str">
        <f>IFERROR(IF(Loan_Not_Paid*Values_Entered,Ending_Balance,""), "")</f>
        <v/>
      </c>
    </row>
    <row r="261" spans="2:8" x14ac:dyDescent="0.3">
      <c r="B261" s="5" t="str">
        <f>IFERROR(IF(Loan_Not_Paid*Values_Entered,Payment_Number,""), "")</f>
        <v/>
      </c>
      <c r="C261" s="3" t="str">
        <f>IFERROR(IF(Loan_Not_Paid*Values_Entered,Payment_Date,""), "")</f>
        <v/>
      </c>
      <c r="D261" s="13" t="str">
        <f>IFERROR(IF(Loan_Not_Paid*Values_Entered,Beginning_Balance,""), "")</f>
        <v/>
      </c>
      <c r="E261" s="13" t="str">
        <f>IFERROR(IF(Loan_Not_Paid*Values_Entered,Monthly_Payment,""), "")</f>
        <v/>
      </c>
      <c r="F261" s="13" t="str">
        <f>IFERROR(IF(Loan_Not_Paid*Values_Entered,Principal,""), "")</f>
        <v/>
      </c>
      <c r="G261" s="13" t="str">
        <f>IFERROR(IF(Loan_Not_Paid*Values_Entered,Interest,""), "")</f>
        <v/>
      </c>
      <c r="H261" s="13" t="str">
        <f>IFERROR(IF(Loan_Not_Paid*Values_Entered,Ending_Balance,""), "")</f>
        <v/>
      </c>
    </row>
    <row r="262" spans="2:8" x14ac:dyDescent="0.3">
      <c r="B262" s="5" t="str">
        <f>IFERROR(IF(Loan_Not_Paid*Values_Entered,Payment_Number,""), "")</f>
        <v/>
      </c>
      <c r="C262" s="3" t="str">
        <f>IFERROR(IF(Loan_Not_Paid*Values_Entered,Payment_Date,""), "")</f>
        <v/>
      </c>
      <c r="D262" s="13" t="str">
        <f>IFERROR(IF(Loan_Not_Paid*Values_Entered,Beginning_Balance,""), "")</f>
        <v/>
      </c>
      <c r="E262" s="13" t="str">
        <f>IFERROR(IF(Loan_Not_Paid*Values_Entered,Monthly_Payment,""), "")</f>
        <v/>
      </c>
      <c r="F262" s="13" t="str">
        <f>IFERROR(IF(Loan_Not_Paid*Values_Entered,Principal,""), "")</f>
        <v/>
      </c>
      <c r="G262" s="13" t="str">
        <f>IFERROR(IF(Loan_Not_Paid*Values_Entered,Interest,""), "")</f>
        <v/>
      </c>
      <c r="H262" s="13" t="str">
        <f>IFERROR(IF(Loan_Not_Paid*Values_Entered,Ending_Balance,""), "")</f>
        <v/>
      </c>
    </row>
    <row r="263" spans="2:8" x14ac:dyDescent="0.3">
      <c r="B263" s="5" t="str">
        <f>IFERROR(IF(Loan_Not_Paid*Values_Entered,Payment_Number,""), "")</f>
        <v/>
      </c>
      <c r="C263" s="3" t="str">
        <f>IFERROR(IF(Loan_Not_Paid*Values_Entered,Payment_Date,""), "")</f>
        <v/>
      </c>
      <c r="D263" s="13" t="str">
        <f>IFERROR(IF(Loan_Not_Paid*Values_Entered,Beginning_Balance,""), "")</f>
        <v/>
      </c>
      <c r="E263" s="13" t="str">
        <f>IFERROR(IF(Loan_Not_Paid*Values_Entered,Monthly_Payment,""), "")</f>
        <v/>
      </c>
      <c r="F263" s="13" t="str">
        <f>IFERROR(IF(Loan_Not_Paid*Values_Entered,Principal,""), "")</f>
        <v/>
      </c>
      <c r="G263" s="13" t="str">
        <f>IFERROR(IF(Loan_Not_Paid*Values_Entered,Interest,""), "")</f>
        <v/>
      </c>
      <c r="H263" s="13" t="str">
        <f>IFERROR(IF(Loan_Not_Paid*Values_Entered,Ending_Balance,""), "")</f>
        <v/>
      </c>
    </row>
    <row r="264" spans="2:8" x14ac:dyDescent="0.3">
      <c r="B264" s="5" t="str">
        <f>IFERROR(IF(Loan_Not_Paid*Values_Entered,Payment_Number,""), "")</f>
        <v/>
      </c>
      <c r="C264" s="3" t="str">
        <f>IFERROR(IF(Loan_Not_Paid*Values_Entered,Payment_Date,""), "")</f>
        <v/>
      </c>
      <c r="D264" s="13" t="str">
        <f>IFERROR(IF(Loan_Not_Paid*Values_Entered,Beginning_Balance,""), "")</f>
        <v/>
      </c>
      <c r="E264" s="13" t="str">
        <f>IFERROR(IF(Loan_Not_Paid*Values_Entered,Monthly_Payment,""), "")</f>
        <v/>
      </c>
      <c r="F264" s="13" t="str">
        <f>IFERROR(IF(Loan_Not_Paid*Values_Entered,Principal,""), "")</f>
        <v/>
      </c>
      <c r="G264" s="13" t="str">
        <f>IFERROR(IF(Loan_Not_Paid*Values_Entered,Interest,""), "")</f>
        <v/>
      </c>
      <c r="H264" s="13" t="str">
        <f>IFERROR(IF(Loan_Not_Paid*Values_Entered,Ending_Balance,""), "")</f>
        <v/>
      </c>
    </row>
    <row r="265" spans="2:8" x14ac:dyDescent="0.3">
      <c r="B265" s="5" t="str">
        <f>IFERROR(IF(Loan_Not_Paid*Values_Entered,Payment_Number,""), "")</f>
        <v/>
      </c>
      <c r="C265" s="3" t="str">
        <f>IFERROR(IF(Loan_Not_Paid*Values_Entered,Payment_Date,""), "")</f>
        <v/>
      </c>
      <c r="D265" s="13" t="str">
        <f>IFERROR(IF(Loan_Not_Paid*Values_Entered,Beginning_Balance,""), "")</f>
        <v/>
      </c>
      <c r="E265" s="13" t="str">
        <f>IFERROR(IF(Loan_Not_Paid*Values_Entered,Monthly_Payment,""), "")</f>
        <v/>
      </c>
      <c r="F265" s="13" t="str">
        <f>IFERROR(IF(Loan_Not_Paid*Values_Entered,Principal,""), "")</f>
        <v/>
      </c>
      <c r="G265" s="13" t="str">
        <f>IFERROR(IF(Loan_Not_Paid*Values_Entered,Interest,""), "")</f>
        <v/>
      </c>
      <c r="H265" s="13" t="str">
        <f>IFERROR(IF(Loan_Not_Paid*Values_Entered,Ending_Balance,""), "")</f>
        <v/>
      </c>
    </row>
    <row r="266" spans="2:8" x14ac:dyDescent="0.3">
      <c r="B266" s="5" t="str">
        <f>IFERROR(IF(Loan_Not_Paid*Values_Entered,Payment_Number,""), "")</f>
        <v/>
      </c>
      <c r="C266" s="3" t="str">
        <f>IFERROR(IF(Loan_Not_Paid*Values_Entered,Payment_Date,""), "")</f>
        <v/>
      </c>
      <c r="D266" s="13" t="str">
        <f>IFERROR(IF(Loan_Not_Paid*Values_Entered,Beginning_Balance,""), "")</f>
        <v/>
      </c>
      <c r="E266" s="13" t="str">
        <f>IFERROR(IF(Loan_Not_Paid*Values_Entered,Monthly_Payment,""), "")</f>
        <v/>
      </c>
      <c r="F266" s="13" t="str">
        <f>IFERROR(IF(Loan_Not_Paid*Values_Entered,Principal,""), "")</f>
        <v/>
      </c>
      <c r="G266" s="13" t="str">
        <f>IFERROR(IF(Loan_Not_Paid*Values_Entered,Interest,""), "")</f>
        <v/>
      </c>
      <c r="H266" s="13" t="str">
        <f>IFERROR(IF(Loan_Not_Paid*Values_Entered,Ending_Balance,""), "")</f>
        <v/>
      </c>
    </row>
    <row r="267" spans="2:8" x14ac:dyDescent="0.3">
      <c r="B267" s="5" t="str">
        <f>IFERROR(IF(Loan_Not_Paid*Values_Entered,Payment_Number,""), "")</f>
        <v/>
      </c>
      <c r="C267" s="3" t="str">
        <f>IFERROR(IF(Loan_Not_Paid*Values_Entered,Payment_Date,""), "")</f>
        <v/>
      </c>
      <c r="D267" s="13" t="str">
        <f>IFERROR(IF(Loan_Not_Paid*Values_Entered,Beginning_Balance,""), "")</f>
        <v/>
      </c>
      <c r="E267" s="13" t="str">
        <f>IFERROR(IF(Loan_Not_Paid*Values_Entered,Monthly_Payment,""), "")</f>
        <v/>
      </c>
      <c r="F267" s="13" t="str">
        <f>IFERROR(IF(Loan_Not_Paid*Values_Entered,Principal,""), "")</f>
        <v/>
      </c>
      <c r="G267" s="13" t="str">
        <f>IFERROR(IF(Loan_Not_Paid*Values_Entered,Interest,""), "")</f>
        <v/>
      </c>
      <c r="H267" s="13" t="str">
        <f>IFERROR(IF(Loan_Not_Paid*Values_Entered,Ending_Balance,""), "")</f>
        <v/>
      </c>
    </row>
    <row r="268" spans="2:8" x14ac:dyDescent="0.3">
      <c r="B268" s="5" t="str">
        <f>IFERROR(IF(Loan_Not_Paid*Values_Entered,Payment_Number,""), "")</f>
        <v/>
      </c>
      <c r="C268" s="3" t="str">
        <f>IFERROR(IF(Loan_Not_Paid*Values_Entered,Payment_Date,""), "")</f>
        <v/>
      </c>
      <c r="D268" s="13" t="str">
        <f>IFERROR(IF(Loan_Not_Paid*Values_Entered,Beginning_Balance,""), "")</f>
        <v/>
      </c>
      <c r="E268" s="13" t="str">
        <f>IFERROR(IF(Loan_Not_Paid*Values_Entered,Monthly_Payment,""), "")</f>
        <v/>
      </c>
      <c r="F268" s="13" t="str">
        <f>IFERROR(IF(Loan_Not_Paid*Values_Entered,Principal,""), "")</f>
        <v/>
      </c>
      <c r="G268" s="13" t="str">
        <f>IFERROR(IF(Loan_Not_Paid*Values_Entered,Interest,""), "")</f>
        <v/>
      </c>
      <c r="H268" s="13" t="str">
        <f>IFERROR(IF(Loan_Not_Paid*Values_Entered,Ending_Balance,""), "")</f>
        <v/>
      </c>
    </row>
    <row r="269" spans="2:8" x14ac:dyDescent="0.3">
      <c r="B269" s="5" t="str">
        <f>IFERROR(IF(Loan_Not_Paid*Values_Entered,Payment_Number,""), "")</f>
        <v/>
      </c>
      <c r="C269" s="3" t="str">
        <f>IFERROR(IF(Loan_Not_Paid*Values_Entered,Payment_Date,""), "")</f>
        <v/>
      </c>
      <c r="D269" s="13" t="str">
        <f>IFERROR(IF(Loan_Not_Paid*Values_Entered,Beginning_Balance,""), "")</f>
        <v/>
      </c>
      <c r="E269" s="13" t="str">
        <f>IFERROR(IF(Loan_Not_Paid*Values_Entered,Monthly_Payment,""), "")</f>
        <v/>
      </c>
      <c r="F269" s="13" t="str">
        <f>IFERROR(IF(Loan_Not_Paid*Values_Entered,Principal,""), "")</f>
        <v/>
      </c>
      <c r="G269" s="13" t="str">
        <f>IFERROR(IF(Loan_Not_Paid*Values_Entered,Interest,""), "")</f>
        <v/>
      </c>
      <c r="H269" s="13" t="str">
        <f>IFERROR(IF(Loan_Not_Paid*Values_Entered,Ending_Balance,""), "")</f>
        <v/>
      </c>
    </row>
    <row r="270" spans="2:8" x14ac:dyDescent="0.3">
      <c r="B270" s="5" t="str">
        <f>IFERROR(IF(Loan_Not_Paid*Values_Entered,Payment_Number,""), "")</f>
        <v/>
      </c>
      <c r="C270" s="3" t="str">
        <f>IFERROR(IF(Loan_Not_Paid*Values_Entered,Payment_Date,""), "")</f>
        <v/>
      </c>
      <c r="D270" s="13" t="str">
        <f>IFERROR(IF(Loan_Not_Paid*Values_Entered,Beginning_Balance,""), "")</f>
        <v/>
      </c>
      <c r="E270" s="13" t="str">
        <f>IFERROR(IF(Loan_Not_Paid*Values_Entered,Monthly_Payment,""), "")</f>
        <v/>
      </c>
      <c r="F270" s="13" t="str">
        <f>IFERROR(IF(Loan_Not_Paid*Values_Entered,Principal,""), "")</f>
        <v/>
      </c>
      <c r="G270" s="13" t="str">
        <f>IFERROR(IF(Loan_Not_Paid*Values_Entered,Interest,""), "")</f>
        <v/>
      </c>
      <c r="H270" s="13" t="str">
        <f>IFERROR(IF(Loan_Not_Paid*Values_Entered,Ending_Balance,""), "")</f>
        <v/>
      </c>
    </row>
    <row r="271" spans="2:8" x14ac:dyDescent="0.3">
      <c r="B271" s="5" t="str">
        <f>IFERROR(IF(Loan_Not_Paid*Values_Entered,Payment_Number,""), "")</f>
        <v/>
      </c>
      <c r="C271" s="3" t="str">
        <f>IFERROR(IF(Loan_Not_Paid*Values_Entered,Payment_Date,""), "")</f>
        <v/>
      </c>
      <c r="D271" s="13" t="str">
        <f>IFERROR(IF(Loan_Not_Paid*Values_Entered,Beginning_Balance,""), "")</f>
        <v/>
      </c>
      <c r="E271" s="13" t="str">
        <f>IFERROR(IF(Loan_Not_Paid*Values_Entered,Monthly_Payment,""), "")</f>
        <v/>
      </c>
      <c r="F271" s="13" t="str">
        <f>IFERROR(IF(Loan_Not_Paid*Values_Entered,Principal,""), "")</f>
        <v/>
      </c>
      <c r="G271" s="13" t="str">
        <f>IFERROR(IF(Loan_Not_Paid*Values_Entered,Interest,""), "")</f>
        <v/>
      </c>
      <c r="H271" s="13" t="str">
        <f>IFERROR(IF(Loan_Not_Paid*Values_Entered,Ending_Balance,""), "")</f>
        <v/>
      </c>
    </row>
    <row r="272" spans="2:8" x14ac:dyDescent="0.3">
      <c r="B272" s="5" t="str">
        <f>IFERROR(IF(Loan_Not_Paid*Values_Entered,Payment_Number,""), "")</f>
        <v/>
      </c>
      <c r="C272" s="3" t="str">
        <f>IFERROR(IF(Loan_Not_Paid*Values_Entered,Payment_Date,""), "")</f>
        <v/>
      </c>
      <c r="D272" s="13" t="str">
        <f>IFERROR(IF(Loan_Not_Paid*Values_Entered,Beginning_Balance,""), "")</f>
        <v/>
      </c>
      <c r="E272" s="13" t="str">
        <f>IFERROR(IF(Loan_Not_Paid*Values_Entered,Monthly_Payment,""), "")</f>
        <v/>
      </c>
      <c r="F272" s="13" t="str">
        <f>IFERROR(IF(Loan_Not_Paid*Values_Entered,Principal,""), "")</f>
        <v/>
      </c>
      <c r="G272" s="13" t="str">
        <f>IFERROR(IF(Loan_Not_Paid*Values_Entered,Interest,""), "")</f>
        <v/>
      </c>
      <c r="H272" s="13" t="str">
        <f>IFERROR(IF(Loan_Not_Paid*Values_Entered,Ending_Balance,""), "")</f>
        <v/>
      </c>
    </row>
    <row r="273" spans="2:8" x14ac:dyDescent="0.3">
      <c r="B273" s="5" t="str">
        <f>IFERROR(IF(Loan_Not_Paid*Values_Entered,Payment_Number,""), "")</f>
        <v/>
      </c>
      <c r="C273" s="3" t="str">
        <f>IFERROR(IF(Loan_Not_Paid*Values_Entered,Payment_Date,""), "")</f>
        <v/>
      </c>
      <c r="D273" s="13" t="str">
        <f>IFERROR(IF(Loan_Not_Paid*Values_Entered,Beginning_Balance,""), "")</f>
        <v/>
      </c>
      <c r="E273" s="13" t="str">
        <f>IFERROR(IF(Loan_Not_Paid*Values_Entered,Monthly_Payment,""), "")</f>
        <v/>
      </c>
      <c r="F273" s="13" t="str">
        <f>IFERROR(IF(Loan_Not_Paid*Values_Entered,Principal,""), "")</f>
        <v/>
      </c>
      <c r="G273" s="13" t="str">
        <f>IFERROR(IF(Loan_Not_Paid*Values_Entered,Interest,""), "")</f>
        <v/>
      </c>
      <c r="H273" s="13" t="str">
        <f>IFERROR(IF(Loan_Not_Paid*Values_Entered,Ending_Balance,""), "")</f>
        <v/>
      </c>
    </row>
    <row r="274" spans="2:8" x14ac:dyDescent="0.3">
      <c r="B274" s="5" t="str">
        <f>IFERROR(IF(Loan_Not_Paid*Values_Entered,Payment_Number,""), "")</f>
        <v/>
      </c>
      <c r="C274" s="3" t="str">
        <f>IFERROR(IF(Loan_Not_Paid*Values_Entered,Payment_Date,""), "")</f>
        <v/>
      </c>
      <c r="D274" s="13" t="str">
        <f>IFERROR(IF(Loan_Not_Paid*Values_Entered,Beginning_Balance,""), "")</f>
        <v/>
      </c>
      <c r="E274" s="13" t="str">
        <f>IFERROR(IF(Loan_Not_Paid*Values_Entered,Monthly_Payment,""), "")</f>
        <v/>
      </c>
      <c r="F274" s="13" t="str">
        <f>IFERROR(IF(Loan_Not_Paid*Values_Entered,Principal,""), "")</f>
        <v/>
      </c>
      <c r="G274" s="13" t="str">
        <f>IFERROR(IF(Loan_Not_Paid*Values_Entered,Interest,""), "")</f>
        <v/>
      </c>
      <c r="H274" s="13" t="str">
        <f>IFERROR(IF(Loan_Not_Paid*Values_Entered,Ending_Balance,""), "")</f>
        <v/>
      </c>
    </row>
    <row r="275" spans="2:8" x14ac:dyDescent="0.3">
      <c r="B275" s="5" t="str">
        <f>IFERROR(IF(Loan_Not_Paid*Values_Entered,Payment_Number,""), "")</f>
        <v/>
      </c>
      <c r="C275" s="3" t="str">
        <f>IFERROR(IF(Loan_Not_Paid*Values_Entered,Payment_Date,""), "")</f>
        <v/>
      </c>
      <c r="D275" s="13" t="str">
        <f>IFERROR(IF(Loan_Not_Paid*Values_Entered,Beginning_Balance,""), "")</f>
        <v/>
      </c>
      <c r="E275" s="13" t="str">
        <f>IFERROR(IF(Loan_Not_Paid*Values_Entered,Monthly_Payment,""), "")</f>
        <v/>
      </c>
      <c r="F275" s="13" t="str">
        <f>IFERROR(IF(Loan_Not_Paid*Values_Entered,Principal,""), "")</f>
        <v/>
      </c>
      <c r="G275" s="13" t="str">
        <f>IFERROR(IF(Loan_Not_Paid*Values_Entered,Interest,""), "")</f>
        <v/>
      </c>
      <c r="H275" s="13" t="str">
        <f>IFERROR(IF(Loan_Not_Paid*Values_Entered,Ending_Balance,""), "")</f>
        <v/>
      </c>
    </row>
    <row r="276" spans="2:8" x14ac:dyDescent="0.3">
      <c r="B276" s="5" t="str">
        <f>IFERROR(IF(Loan_Not_Paid*Values_Entered,Payment_Number,""), "")</f>
        <v/>
      </c>
      <c r="C276" s="3" t="str">
        <f>IFERROR(IF(Loan_Not_Paid*Values_Entered,Payment_Date,""), "")</f>
        <v/>
      </c>
      <c r="D276" s="13" t="str">
        <f>IFERROR(IF(Loan_Not_Paid*Values_Entered,Beginning_Balance,""), "")</f>
        <v/>
      </c>
      <c r="E276" s="13" t="str">
        <f>IFERROR(IF(Loan_Not_Paid*Values_Entered,Monthly_Payment,""), "")</f>
        <v/>
      </c>
      <c r="F276" s="13" t="str">
        <f>IFERROR(IF(Loan_Not_Paid*Values_Entered,Principal,""), "")</f>
        <v/>
      </c>
      <c r="G276" s="13" t="str">
        <f>IFERROR(IF(Loan_Not_Paid*Values_Entered,Interest,""), "")</f>
        <v/>
      </c>
      <c r="H276" s="13" t="str">
        <f>IFERROR(IF(Loan_Not_Paid*Values_Entered,Ending_Balance,""), "")</f>
        <v/>
      </c>
    </row>
    <row r="277" spans="2:8" x14ac:dyDescent="0.3">
      <c r="B277" s="5" t="str">
        <f>IFERROR(IF(Loan_Not_Paid*Values_Entered,Payment_Number,""), "")</f>
        <v/>
      </c>
      <c r="C277" s="3" t="str">
        <f>IFERROR(IF(Loan_Not_Paid*Values_Entered,Payment_Date,""), "")</f>
        <v/>
      </c>
      <c r="D277" s="13" t="str">
        <f>IFERROR(IF(Loan_Not_Paid*Values_Entered,Beginning_Balance,""), "")</f>
        <v/>
      </c>
      <c r="E277" s="13" t="str">
        <f>IFERROR(IF(Loan_Not_Paid*Values_Entered,Monthly_Payment,""), "")</f>
        <v/>
      </c>
      <c r="F277" s="13" t="str">
        <f>IFERROR(IF(Loan_Not_Paid*Values_Entered,Principal,""), "")</f>
        <v/>
      </c>
      <c r="G277" s="13" t="str">
        <f>IFERROR(IF(Loan_Not_Paid*Values_Entered,Interest,""), "")</f>
        <v/>
      </c>
      <c r="H277" s="13" t="str">
        <f>IFERROR(IF(Loan_Not_Paid*Values_Entered,Ending_Balance,""), "")</f>
        <v/>
      </c>
    </row>
    <row r="278" spans="2:8" x14ac:dyDescent="0.3">
      <c r="B278" s="5" t="str">
        <f>IFERROR(IF(Loan_Not_Paid*Values_Entered,Payment_Number,""), "")</f>
        <v/>
      </c>
      <c r="C278" s="3" t="str">
        <f>IFERROR(IF(Loan_Not_Paid*Values_Entered,Payment_Date,""), "")</f>
        <v/>
      </c>
      <c r="D278" s="13" t="str">
        <f>IFERROR(IF(Loan_Not_Paid*Values_Entered,Beginning_Balance,""), "")</f>
        <v/>
      </c>
      <c r="E278" s="13" t="str">
        <f>IFERROR(IF(Loan_Not_Paid*Values_Entered,Monthly_Payment,""), "")</f>
        <v/>
      </c>
      <c r="F278" s="13" t="str">
        <f>IFERROR(IF(Loan_Not_Paid*Values_Entered,Principal,""), "")</f>
        <v/>
      </c>
      <c r="G278" s="13" t="str">
        <f>IFERROR(IF(Loan_Not_Paid*Values_Entered,Interest,""), "")</f>
        <v/>
      </c>
      <c r="H278" s="13" t="str">
        <f>IFERROR(IF(Loan_Not_Paid*Values_Entered,Ending_Balance,""), "")</f>
        <v/>
      </c>
    </row>
    <row r="279" spans="2:8" x14ac:dyDescent="0.3">
      <c r="B279" s="5" t="str">
        <f>IFERROR(IF(Loan_Not_Paid*Values_Entered,Payment_Number,""), "")</f>
        <v/>
      </c>
      <c r="C279" s="3" t="str">
        <f>IFERROR(IF(Loan_Not_Paid*Values_Entered,Payment_Date,""), "")</f>
        <v/>
      </c>
      <c r="D279" s="13" t="str">
        <f>IFERROR(IF(Loan_Not_Paid*Values_Entered,Beginning_Balance,""), "")</f>
        <v/>
      </c>
      <c r="E279" s="13" t="str">
        <f>IFERROR(IF(Loan_Not_Paid*Values_Entered,Monthly_Payment,""), "")</f>
        <v/>
      </c>
      <c r="F279" s="13" t="str">
        <f>IFERROR(IF(Loan_Not_Paid*Values_Entered,Principal,""), "")</f>
        <v/>
      </c>
      <c r="G279" s="13" t="str">
        <f>IFERROR(IF(Loan_Not_Paid*Values_Entered,Interest,""), "")</f>
        <v/>
      </c>
      <c r="H279" s="13" t="str">
        <f>IFERROR(IF(Loan_Not_Paid*Values_Entered,Ending_Balance,""), "")</f>
        <v/>
      </c>
    </row>
    <row r="280" spans="2:8" x14ac:dyDescent="0.3">
      <c r="B280" s="5" t="str">
        <f>IFERROR(IF(Loan_Not_Paid*Values_Entered,Payment_Number,""), "")</f>
        <v/>
      </c>
      <c r="C280" s="3" t="str">
        <f>IFERROR(IF(Loan_Not_Paid*Values_Entered,Payment_Date,""), "")</f>
        <v/>
      </c>
      <c r="D280" s="13" t="str">
        <f>IFERROR(IF(Loan_Not_Paid*Values_Entered,Beginning_Balance,""), "")</f>
        <v/>
      </c>
      <c r="E280" s="13" t="str">
        <f>IFERROR(IF(Loan_Not_Paid*Values_Entered,Monthly_Payment,""), "")</f>
        <v/>
      </c>
      <c r="F280" s="13" t="str">
        <f>IFERROR(IF(Loan_Not_Paid*Values_Entered,Principal,""), "")</f>
        <v/>
      </c>
      <c r="G280" s="13" t="str">
        <f>IFERROR(IF(Loan_Not_Paid*Values_Entered,Interest,""), "")</f>
        <v/>
      </c>
      <c r="H280" s="13" t="str">
        <f>IFERROR(IF(Loan_Not_Paid*Values_Entered,Ending_Balance,""), "")</f>
        <v/>
      </c>
    </row>
    <row r="281" spans="2:8" x14ac:dyDescent="0.3">
      <c r="B281" s="5" t="str">
        <f>IFERROR(IF(Loan_Not_Paid*Values_Entered,Payment_Number,""), "")</f>
        <v/>
      </c>
      <c r="C281" s="3" t="str">
        <f>IFERROR(IF(Loan_Not_Paid*Values_Entered,Payment_Date,""), "")</f>
        <v/>
      </c>
      <c r="D281" s="13" t="str">
        <f>IFERROR(IF(Loan_Not_Paid*Values_Entered,Beginning_Balance,""), "")</f>
        <v/>
      </c>
      <c r="E281" s="13" t="str">
        <f>IFERROR(IF(Loan_Not_Paid*Values_Entered,Monthly_Payment,""), "")</f>
        <v/>
      </c>
      <c r="F281" s="13" t="str">
        <f>IFERROR(IF(Loan_Not_Paid*Values_Entered,Principal,""), "")</f>
        <v/>
      </c>
      <c r="G281" s="13" t="str">
        <f>IFERROR(IF(Loan_Not_Paid*Values_Entered,Interest,""), "")</f>
        <v/>
      </c>
      <c r="H281" s="13" t="str">
        <f>IFERROR(IF(Loan_Not_Paid*Values_Entered,Ending_Balance,""), "")</f>
        <v/>
      </c>
    </row>
    <row r="282" spans="2:8" x14ac:dyDescent="0.3">
      <c r="B282" s="5" t="str">
        <f>IFERROR(IF(Loan_Not_Paid*Values_Entered,Payment_Number,""), "")</f>
        <v/>
      </c>
      <c r="C282" s="3" t="str">
        <f>IFERROR(IF(Loan_Not_Paid*Values_Entered,Payment_Date,""), "")</f>
        <v/>
      </c>
      <c r="D282" s="13" t="str">
        <f>IFERROR(IF(Loan_Not_Paid*Values_Entered,Beginning_Balance,""), "")</f>
        <v/>
      </c>
      <c r="E282" s="13" t="str">
        <f>IFERROR(IF(Loan_Not_Paid*Values_Entered,Monthly_Payment,""), "")</f>
        <v/>
      </c>
      <c r="F282" s="13" t="str">
        <f>IFERROR(IF(Loan_Not_Paid*Values_Entered,Principal,""), "")</f>
        <v/>
      </c>
      <c r="G282" s="13" t="str">
        <f>IFERROR(IF(Loan_Not_Paid*Values_Entered,Interest,""), "")</f>
        <v/>
      </c>
      <c r="H282" s="13" t="str">
        <f>IFERROR(IF(Loan_Not_Paid*Values_Entered,Ending_Balance,""), "")</f>
        <v/>
      </c>
    </row>
    <row r="283" spans="2:8" x14ac:dyDescent="0.3">
      <c r="B283" s="5" t="str">
        <f>IFERROR(IF(Loan_Not_Paid*Values_Entered,Payment_Number,""), "")</f>
        <v/>
      </c>
      <c r="C283" s="3" t="str">
        <f>IFERROR(IF(Loan_Not_Paid*Values_Entered,Payment_Date,""), "")</f>
        <v/>
      </c>
      <c r="D283" s="13" t="str">
        <f>IFERROR(IF(Loan_Not_Paid*Values_Entered,Beginning_Balance,""), "")</f>
        <v/>
      </c>
      <c r="E283" s="13" t="str">
        <f>IFERROR(IF(Loan_Not_Paid*Values_Entered,Monthly_Payment,""), "")</f>
        <v/>
      </c>
      <c r="F283" s="13" t="str">
        <f>IFERROR(IF(Loan_Not_Paid*Values_Entered,Principal,""), "")</f>
        <v/>
      </c>
      <c r="G283" s="13" t="str">
        <f>IFERROR(IF(Loan_Not_Paid*Values_Entered,Interest,""), "")</f>
        <v/>
      </c>
      <c r="H283" s="13" t="str">
        <f>IFERROR(IF(Loan_Not_Paid*Values_Entered,Ending_Balance,""), "")</f>
        <v/>
      </c>
    </row>
    <row r="284" spans="2:8" x14ac:dyDescent="0.3">
      <c r="B284" s="5" t="str">
        <f>IFERROR(IF(Loan_Not_Paid*Values_Entered,Payment_Number,""), "")</f>
        <v/>
      </c>
      <c r="C284" s="3" t="str">
        <f>IFERROR(IF(Loan_Not_Paid*Values_Entered,Payment_Date,""), "")</f>
        <v/>
      </c>
      <c r="D284" s="13" t="str">
        <f>IFERROR(IF(Loan_Not_Paid*Values_Entered,Beginning_Balance,""), "")</f>
        <v/>
      </c>
      <c r="E284" s="13" t="str">
        <f>IFERROR(IF(Loan_Not_Paid*Values_Entered,Monthly_Payment,""), "")</f>
        <v/>
      </c>
      <c r="F284" s="13" t="str">
        <f>IFERROR(IF(Loan_Not_Paid*Values_Entered,Principal,""), "")</f>
        <v/>
      </c>
      <c r="G284" s="13" t="str">
        <f>IFERROR(IF(Loan_Not_Paid*Values_Entered,Interest,""), "")</f>
        <v/>
      </c>
      <c r="H284" s="13" t="str">
        <f>IFERROR(IF(Loan_Not_Paid*Values_Entered,Ending_Balance,""), "")</f>
        <v/>
      </c>
    </row>
    <row r="285" spans="2:8" x14ac:dyDescent="0.3">
      <c r="B285" s="5" t="str">
        <f>IFERROR(IF(Loan_Not_Paid*Values_Entered,Payment_Number,""), "")</f>
        <v/>
      </c>
      <c r="C285" s="3" t="str">
        <f>IFERROR(IF(Loan_Not_Paid*Values_Entered,Payment_Date,""), "")</f>
        <v/>
      </c>
      <c r="D285" s="13" t="str">
        <f>IFERROR(IF(Loan_Not_Paid*Values_Entered,Beginning_Balance,""), "")</f>
        <v/>
      </c>
      <c r="E285" s="13" t="str">
        <f>IFERROR(IF(Loan_Not_Paid*Values_Entered,Monthly_Payment,""), "")</f>
        <v/>
      </c>
      <c r="F285" s="13" t="str">
        <f>IFERROR(IF(Loan_Not_Paid*Values_Entered,Principal,""), "")</f>
        <v/>
      </c>
      <c r="G285" s="13" t="str">
        <f>IFERROR(IF(Loan_Not_Paid*Values_Entered,Interest,""), "")</f>
        <v/>
      </c>
      <c r="H285" s="13" t="str">
        <f>IFERROR(IF(Loan_Not_Paid*Values_Entered,Ending_Balance,""), "")</f>
        <v/>
      </c>
    </row>
    <row r="286" spans="2:8" x14ac:dyDescent="0.3">
      <c r="B286" s="5" t="str">
        <f>IFERROR(IF(Loan_Not_Paid*Values_Entered,Payment_Number,""), "")</f>
        <v/>
      </c>
      <c r="C286" s="3" t="str">
        <f>IFERROR(IF(Loan_Not_Paid*Values_Entered,Payment_Date,""), "")</f>
        <v/>
      </c>
      <c r="D286" s="13" t="str">
        <f>IFERROR(IF(Loan_Not_Paid*Values_Entered,Beginning_Balance,""), "")</f>
        <v/>
      </c>
      <c r="E286" s="13" t="str">
        <f>IFERROR(IF(Loan_Not_Paid*Values_Entered,Monthly_Payment,""), "")</f>
        <v/>
      </c>
      <c r="F286" s="13" t="str">
        <f>IFERROR(IF(Loan_Not_Paid*Values_Entered,Principal,""), "")</f>
        <v/>
      </c>
      <c r="G286" s="13" t="str">
        <f>IFERROR(IF(Loan_Not_Paid*Values_Entered,Interest,""), "")</f>
        <v/>
      </c>
      <c r="H286" s="13" t="str">
        <f>IFERROR(IF(Loan_Not_Paid*Values_Entered,Ending_Balance,""), "")</f>
        <v/>
      </c>
    </row>
    <row r="287" spans="2:8" x14ac:dyDescent="0.3">
      <c r="B287" s="5" t="str">
        <f>IFERROR(IF(Loan_Not_Paid*Values_Entered,Payment_Number,""), "")</f>
        <v/>
      </c>
      <c r="C287" s="3" t="str">
        <f>IFERROR(IF(Loan_Not_Paid*Values_Entered,Payment_Date,""), "")</f>
        <v/>
      </c>
      <c r="D287" s="13" t="str">
        <f>IFERROR(IF(Loan_Not_Paid*Values_Entered,Beginning_Balance,""), "")</f>
        <v/>
      </c>
      <c r="E287" s="13" t="str">
        <f>IFERROR(IF(Loan_Not_Paid*Values_Entered,Monthly_Payment,""), "")</f>
        <v/>
      </c>
      <c r="F287" s="13" t="str">
        <f>IFERROR(IF(Loan_Not_Paid*Values_Entered,Principal,""), "")</f>
        <v/>
      </c>
      <c r="G287" s="13" t="str">
        <f>IFERROR(IF(Loan_Not_Paid*Values_Entered,Interest,""), "")</f>
        <v/>
      </c>
      <c r="H287" s="13" t="str">
        <f>IFERROR(IF(Loan_Not_Paid*Values_Entered,Ending_Balance,""), "")</f>
        <v/>
      </c>
    </row>
    <row r="288" spans="2:8" x14ac:dyDescent="0.3">
      <c r="B288" s="5" t="str">
        <f>IFERROR(IF(Loan_Not_Paid*Values_Entered,Payment_Number,""), "")</f>
        <v/>
      </c>
      <c r="C288" s="3" t="str">
        <f>IFERROR(IF(Loan_Not_Paid*Values_Entered,Payment_Date,""), "")</f>
        <v/>
      </c>
      <c r="D288" s="13" t="str">
        <f>IFERROR(IF(Loan_Not_Paid*Values_Entered,Beginning_Balance,""), "")</f>
        <v/>
      </c>
      <c r="E288" s="13" t="str">
        <f>IFERROR(IF(Loan_Not_Paid*Values_Entered,Monthly_Payment,""), "")</f>
        <v/>
      </c>
      <c r="F288" s="13" t="str">
        <f>IFERROR(IF(Loan_Not_Paid*Values_Entered,Principal,""), "")</f>
        <v/>
      </c>
      <c r="G288" s="13" t="str">
        <f>IFERROR(IF(Loan_Not_Paid*Values_Entered,Interest,""), "")</f>
        <v/>
      </c>
      <c r="H288" s="13" t="str">
        <f>IFERROR(IF(Loan_Not_Paid*Values_Entered,Ending_Balance,""), "")</f>
        <v/>
      </c>
    </row>
    <row r="289" spans="2:8" x14ac:dyDescent="0.3">
      <c r="B289" s="5" t="str">
        <f>IFERROR(IF(Loan_Not_Paid*Values_Entered,Payment_Number,""), "")</f>
        <v/>
      </c>
      <c r="C289" s="3" t="str">
        <f>IFERROR(IF(Loan_Not_Paid*Values_Entered,Payment_Date,""), "")</f>
        <v/>
      </c>
      <c r="D289" s="13" t="str">
        <f>IFERROR(IF(Loan_Not_Paid*Values_Entered,Beginning_Balance,""), "")</f>
        <v/>
      </c>
      <c r="E289" s="13" t="str">
        <f>IFERROR(IF(Loan_Not_Paid*Values_Entered,Monthly_Payment,""), "")</f>
        <v/>
      </c>
      <c r="F289" s="13" t="str">
        <f>IFERROR(IF(Loan_Not_Paid*Values_Entered,Principal,""), "")</f>
        <v/>
      </c>
      <c r="G289" s="13" t="str">
        <f>IFERROR(IF(Loan_Not_Paid*Values_Entered,Interest,""), "")</f>
        <v/>
      </c>
      <c r="H289" s="13" t="str">
        <f>IFERROR(IF(Loan_Not_Paid*Values_Entered,Ending_Balance,""), "")</f>
        <v/>
      </c>
    </row>
    <row r="290" spans="2:8" x14ac:dyDescent="0.3">
      <c r="B290" s="5" t="str">
        <f>IFERROR(IF(Loan_Not_Paid*Values_Entered,Payment_Number,""), "")</f>
        <v/>
      </c>
      <c r="C290" s="3" t="str">
        <f>IFERROR(IF(Loan_Not_Paid*Values_Entered,Payment_Date,""), "")</f>
        <v/>
      </c>
      <c r="D290" s="13" t="str">
        <f>IFERROR(IF(Loan_Not_Paid*Values_Entered,Beginning_Balance,""), "")</f>
        <v/>
      </c>
      <c r="E290" s="13" t="str">
        <f>IFERROR(IF(Loan_Not_Paid*Values_Entered,Monthly_Payment,""), "")</f>
        <v/>
      </c>
      <c r="F290" s="13" t="str">
        <f>IFERROR(IF(Loan_Not_Paid*Values_Entered,Principal,""), "")</f>
        <v/>
      </c>
      <c r="G290" s="13" t="str">
        <f>IFERROR(IF(Loan_Not_Paid*Values_Entered,Interest,""), "")</f>
        <v/>
      </c>
      <c r="H290" s="13" t="str">
        <f>IFERROR(IF(Loan_Not_Paid*Values_Entered,Ending_Balance,""), "")</f>
        <v/>
      </c>
    </row>
    <row r="291" spans="2:8" x14ac:dyDescent="0.3">
      <c r="B291" s="5" t="str">
        <f>IFERROR(IF(Loan_Not_Paid*Values_Entered,Payment_Number,""), "")</f>
        <v/>
      </c>
      <c r="C291" s="3" t="str">
        <f>IFERROR(IF(Loan_Not_Paid*Values_Entered,Payment_Date,""), "")</f>
        <v/>
      </c>
      <c r="D291" s="13" t="str">
        <f>IFERROR(IF(Loan_Not_Paid*Values_Entered,Beginning_Balance,""), "")</f>
        <v/>
      </c>
      <c r="E291" s="13" t="str">
        <f>IFERROR(IF(Loan_Not_Paid*Values_Entered,Monthly_Payment,""), "")</f>
        <v/>
      </c>
      <c r="F291" s="13" t="str">
        <f>IFERROR(IF(Loan_Not_Paid*Values_Entered,Principal,""), "")</f>
        <v/>
      </c>
      <c r="G291" s="13" t="str">
        <f>IFERROR(IF(Loan_Not_Paid*Values_Entered,Interest,""), "")</f>
        <v/>
      </c>
      <c r="H291" s="13" t="str">
        <f>IFERROR(IF(Loan_Not_Paid*Values_Entered,Ending_Balance,""), "")</f>
        <v/>
      </c>
    </row>
    <row r="292" spans="2:8" x14ac:dyDescent="0.3">
      <c r="B292" s="5" t="str">
        <f>IFERROR(IF(Loan_Not_Paid*Values_Entered,Payment_Number,""), "")</f>
        <v/>
      </c>
      <c r="C292" s="3" t="str">
        <f>IFERROR(IF(Loan_Not_Paid*Values_Entered,Payment_Date,""), "")</f>
        <v/>
      </c>
      <c r="D292" s="13" t="str">
        <f>IFERROR(IF(Loan_Not_Paid*Values_Entered,Beginning_Balance,""), "")</f>
        <v/>
      </c>
      <c r="E292" s="13" t="str">
        <f>IFERROR(IF(Loan_Not_Paid*Values_Entered,Monthly_Payment,""), "")</f>
        <v/>
      </c>
      <c r="F292" s="13" t="str">
        <f>IFERROR(IF(Loan_Not_Paid*Values_Entered,Principal,""), "")</f>
        <v/>
      </c>
      <c r="G292" s="13" t="str">
        <f>IFERROR(IF(Loan_Not_Paid*Values_Entered,Interest,""), "")</f>
        <v/>
      </c>
      <c r="H292" s="13" t="str">
        <f>IFERROR(IF(Loan_Not_Paid*Values_Entered,Ending_Balance,""), "")</f>
        <v/>
      </c>
    </row>
    <row r="293" spans="2:8" x14ac:dyDescent="0.3">
      <c r="B293" s="5" t="str">
        <f>IFERROR(IF(Loan_Not_Paid*Values_Entered,Payment_Number,""), "")</f>
        <v/>
      </c>
      <c r="C293" s="3" t="str">
        <f>IFERROR(IF(Loan_Not_Paid*Values_Entered,Payment_Date,""), "")</f>
        <v/>
      </c>
      <c r="D293" s="13" t="str">
        <f>IFERROR(IF(Loan_Not_Paid*Values_Entered,Beginning_Balance,""), "")</f>
        <v/>
      </c>
      <c r="E293" s="13" t="str">
        <f>IFERROR(IF(Loan_Not_Paid*Values_Entered,Monthly_Payment,""), "")</f>
        <v/>
      </c>
      <c r="F293" s="13" t="str">
        <f>IFERROR(IF(Loan_Not_Paid*Values_Entered,Principal,""), "")</f>
        <v/>
      </c>
      <c r="G293" s="13" t="str">
        <f>IFERROR(IF(Loan_Not_Paid*Values_Entered,Interest,""), "")</f>
        <v/>
      </c>
      <c r="H293" s="13" t="str">
        <f>IFERROR(IF(Loan_Not_Paid*Values_Entered,Ending_Balance,""), "")</f>
        <v/>
      </c>
    </row>
    <row r="294" spans="2:8" x14ac:dyDescent="0.3">
      <c r="B294" s="5" t="str">
        <f>IFERROR(IF(Loan_Not_Paid*Values_Entered,Payment_Number,""), "")</f>
        <v/>
      </c>
      <c r="C294" s="3" t="str">
        <f>IFERROR(IF(Loan_Not_Paid*Values_Entered,Payment_Date,""), "")</f>
        <v/>
      </c>
      <c r="D294" s="13" t="str">
        <f>IFERROR(IF(Loan_Not_Paid*Values_Entered,Beginning_Balance,""), "")</f>
        <v/>
      </c>
      <c r="E294" s="13" t="str">
        <f>IFERROR(IF(Loan_Not_Paid*Values_Entered,Monthly_Payment,""), "")</f>
        <v/>
      </c>
      <c r="F294" s="13" t="str">
        <f>IFERROR(IF(Loan_Not_Paid*Values_Entered,Principal,""), "")</f>
        <v/>
      </c>
      <c r="G294" s="13" t="str">
        <f>IFERROR(IF(Loan_Not_Paid*Values_Entered,Interest,""), "")</f>
        <v/>
      </c>
      <c r="H294" s="13" t="str">
        <f>IFERROR(IF(Loan_Not_Paid*Values_Entered,Ending_Balance,""), "")</f>
        <v/>
      </c>
    </row>
    <row r="295" spans="2:8" x14ac:dyDescent="0.3">
      <c r="B295" s="5" t="str">
        <f>IFERROR(IF(Loan_Not_Paid*Values_Entered,Payment_Number,""), "")</f>
        <v/>
      </c>
      <c r="C295" s="3" t="str">
        <f>IFERROR(IF(Loan_Not_Paid*Values_Entered,Payment_Date,""), "")</f>
        <v/>
      </c>
      <c r="D295" s="13" t="str">
        <f>IFERROR(IF(Loan_Not_Paid*Values_Entered,Beginning_Balance,""), "")</f>
        <v/>
      </c>
      <c r="E295" s="13" t="str">
        <f>IFERROR(IF(Loan_Not_Paid*Values_Entered,Monthly_Payment,""), "")</f>
        <v/>
      </c>
      <c r="F295" s="13" t="str">
        <f>IFERROR(IF(Loan_Not_Paid*Values_Entered,Principal,""), "")</f>
        <v/>
      </c>
      <c r="G295" s="13" t="str">
        <f>IFERROR(IF(Loan_Not_Paid*Values_Entered,Interest,""), "")</f>
        <v/>
      </c>
      <c r="H295" s="13" t="str">
        <f>IFERROR(IF(Loan_Not_Paid*Values_Entered,Ending_Balance,""), "")</f>
        <v/>
      </c>
    </row>
    <row r="296" spans="2:8" x14ac:dyDescent="0.3">
      <c r="B296" s="5" t="str">
        <f>IFERROR(IF(Loan_Not_Paid*Values_Entered,Payment_Number,""), "")</f>
        <v/>
      </c>
      <c r="C296" s="3" t="str">
        <f>IFERROR(IF(Loan_Not_Paid*Values_Entered,Payment_Date,""), "")</f>
        <v/>
      </c>
      <c r="D296" s="13" t="str">
        <f>IFERROR(IF(Loan_Not_Paid*Values_Entered,Beginning_Balance,""), "")</f>
        <v/>
      </c>
      <c r="E296" s="13" t="str">
        <f>IFERROR(IF(Loan_Not_Paid*Values_Entered,Monthly_Payment,""), "")</f>
        <v/>
      </c>
      <c r="F296" s="13" t="str">
        <f>IFERROR(IF(Loan_Not_Paid*Values_Entered,Principal,""), "")</f>
        <v/>
      </c>
      <c r="G296" s="13" t="str">
        <f>IFERROR(IF(Loan_Not_Paid*Values_Entered,Interest,""), "")</f>
        <v/>
      </c>
      <c r="H296" s="13" t="str">
        <f>IFERROR(IF(Loan_Not_Paid*Values_Entered,Ending_Balance,""), "")</f>
        <v/>
      </c>
    </row>
    <row r="297" spans="2:8" x14ac:dyDescent="0.3">
      <c r="B297" s="5" t="str">
        <f>IFERROR(IF(Loan_Not_Paid*Values_Entered,Payment_Number,""), "")</f>
        <v/>
      </c>
      <c r="C297" s="3" t="str">
        <f>IFERROR(IF(Loan_Not_Paid*Values_Entered,Payment_Date,""), "")</f>
        <v/>
      </c>
      <c r="D297" s="13" t="str">
        <f>IFERROR(IF(Loan_Not_Paid*Values_Entered,Beginning_Balance,""), "")</f>
        <v/>
      </c>
      <c r="E297" s="13" t="str">
        <f>IFERROR(IF(Loan_Not_Paid*Values_Entered,Monthly_Payment,""), "")</f>
        <v/>
      </c>
      <c r="F297" s="13" t="str">
        <f>IFERROR(IF(Loan_Not_Paid*Values_Entered,Principal,""), "")</f>
        <v/>
      </c>
      <c r="G297" s="13" t="str">
        <f>IFERROR(IF(Loan_Not_Paid*Values_Entered,Interest,""), "")</f>
        <v/>
      </c>
      <c r="H297" s="13" t="str">
        <f>IFERROR(IF(Loan_Not_Paid*Values_Entered,Ending_Balance,""), "")</f>
        <v/>
      </c>
    </row>
    <row r="298" spans="2:8" x14ac:dyDescent="0.3">
      <c r="B298" s="5" t="str">
        <f>IFERROR(IF(Loan_Not_Paid*Values_Entered,Payment_Number,""), "")</f>
        <v/>
      </c>
      <c r="C298" s="3" t="str">
        <f>IFERROR(IF(Loan_Not_Paid*Values_Entered,Payment_Date,""), "")</f>
        <v/>
      </c>
      <c r="D298" s="13" t="str">
        <f>IFERROR(IF(Loan_Not_Paid*Values_Entered,Beginning_Balance,""), "")</f>
        <v/>
      </c>
      <c r="E298" s="13" t="str">
        <f>IFERROR(IF(Loan_Not_Paid*Values_Entered,Monthly_Payment,""), "")</f>
        <v/>
      </c>
      <c r="F298" s="13" t="str">
        <f>IFERROR(IF(Loan_Not_Paid*Values_Entered,Principal,""), "")</f>
        <v/>
      </c>
      <c r="G298" s="13" t="str">
        <f>IFERROR(IF(Loan_Not_Paid*Values_Entered,Interest,""), "")</f>
        <v/>
      </c>
      <c r="H298" s="13" t="str">
        <f>IFERROR(IF(Loan_Not_Paid*Values_Entered,Ending_Balance,""), "")</f>
        <v/>
      </c>
    </row>
    <row r="299" spans="2:8" x14ac:dyDescent="0.3">
      <c r="B299" s="5" t="str">
        <f>IFERROR(IF(Loan_Not_Paid*Values_Entered,Payment_Number,""), "")</f>
        <v/>
      </c>
      <c r="C299" s="3" t="str">
        <f>IFERROR(IF(Loan_Not_Paid*Values_Entered,Payment_Date,""), "")</f>
        <v/>
      </c>
      <c r="D299" s="13" t="str">
        <f>IFERROR(IF(Loan_Not_Paid*Values_Entered,Beginning_Balance,""), "")</f>
        <v/>
      </c>
      <c r="E299" s="13" t="str">
        <f>IFERROR(IF(Loan_Not_Paid*Values_Entered,Monthly_Payment,""), "")</f>
        <v/>
      </c>
      <c r="F299" s="13" t="str">
        <f>IFERROR(IF(Loan_Not_Paid*Values_Entered,Principal,""), "")</f>
        <v/>
      </c>
      <c r="G299" s="13" t="str">
        <f>IFERROR(IF(Loan_Not_Paid*Values_Entered,Interest,""), "")</f>
        <v/>
      </c>
      <c r="H299" s="13" t="str">
        <f>IFERROR(IF(Loan_Not_Paid*Values_Entered,Ending_Balance,""), "")</f>
        <v/>
      </c>
    </row>
    <row r="300" spans="2:8" x14ac:dyDescent="0.3">
      <c r="B300" s="5" t="str">
        <f>IFERROR(IF(Loan_Not_Paid*Values_Entered,Payment_Number,""), "")</f>
        <v/>
      </c>
      <c r="C300" s="3" t="str">
        <f>IFERROR(IF(Loan_Not_Paid*Values_Entered,Payment_Date,""), "")</f>
        <v/>
      </c>
      <c r="D300" s="13" t="str">
        <f>IFERROR(IF(Loan_Not_Paid*Values_Entered,Beginning_Balance,""), "")</f>
        <v/>
      </c>
      <c r="E300" s="13" t="str">
        <f>IFERROR(IF(Loan_Not_Paid*Values_Entered,Monthly_Payment,""), "")</f>
        <v/>
      </c>
      <c r="F300" s="13" t="str">
        <f>IFERROR(IF(Loan_Not_Paid*Values_Entered,Principal,""), "")</f>
        <v/>
      </c>
      <c r="G300" s="13" t="str">
        <f>IFERROR(IF(Loan_Not_Paid*Values_Entered,Interest,""), "")</f>
        <v/>
      </c>
      <c r="H300" s="13" t="str">
        <f>IFERROR(IF(Loan_Not_Paid*Values_Entered,Ending_Balance,""), "")</f>
        <v/>
      </c>
    </row>
    <row r="301" spans="2:8" x14ac:dyDescent="0.3">
      <c r="B301" s="5" t="str">
        <f>IFERROR(IF(Loan_Not_Paid*Values_Entered,Payment_Number,""), "")</f>
        <v/>
      </c>
      <c r="C301" s="3" t="str">
        <f>IFERROR(IF(Loan_Not_Paid*Values_Entered,Payment_Date,""), "")</f>
        <v/>
      </c>
      <c r="D301" s="13" t="str">
        <f>IFERROR(IF(Loan_Not_Paid*Values_Entered,Beginning_Balance,""), "")</f>
        <v/>
      </c>
      <c r="E301" s="13" t="str">
        <f>IFERROR(IF(Loan_Not_Paid*Values_Entered,Monthly_Payment,""), "")</f>
        <v/>
      </c>
      <c r="F301" s="13" t="str">
        <f>IFERROR(IF(Loan_Not_Paid*Values_Entered,Principal,""), "")</f>
        <v/>
      </c>
      <c r="G301" s="13" t="str">
        <f>IFERROR(IF(Loan_Not_Paid*Values_Entered,Interest,""), "")</f>
        <v/>
      </c>
      <c r="H301" s="13" t="str">
        <f>IFERROR(IF(Loan_Not_Paid*Values_Entered,Ending_Balance,""), "")</f>
        <v/>
      </c>
    </row>
    <row r="302" spans="2:8" x14ac:dyDescent="0.3">
      <c r="B302" s="5" t="str">
        <f>IFERROR(IF(Loan_Not_Paid*Values_Entered,Payment_Number,""), "")</f>
        <v/>
      </c>
      <c r="C302" s="3" t="str">
        <f>IFERROR(IF(Loan_Not_Paid*Values_Entered,Payment_Date,""), "")</f>
        <v/>
      </c>
      <c r="D302" s="13" t="str">
        <f>IFERROR(IF(Loan_Not_Paid*Values_Entered,Beginning_Balance,""), "")</f>
        <v/>
      </c>
      <c r="E302" s="13" t="str">
        <f>IFERROR(IF(Loan_Not_Paid*Values_Entered,Monthly_Payment,""), "")</f>
        <v/>
      </c>
      <c r="F302" s="13" t="str">
        <f>IFERROR(IF(Loan_Not_Paid*Values_Entered,Principal,""), "")</f>
        <v/>
      </c>
      <c r="G302" s="13" t="str">
        <f>IFERROR(IF(Loan_Not_Paid*Values_Entered,Interest,""), "")</f>
        <v/>
      </c>
      <c r="H302" s="13" t="str">
        <f>IFERROR(IF(Loan_Not_Paid*Values_Entered,Ending_Balance,""), "")</f>
        <v/>
      </c>
    </row>
    <row r="303" spans="2:8" x14ac:dyDescent="0.3">
      <c r="B303" s="5" t="str">
        <f>IFERROR(IF(Loan_Not_Paid*Values_Entered,Payment_Number,""), "")</f>
        <v/>
      </c>
      <c r="C303" s="3" t="str">
        <f>IFERROR(IF(Loan_Not_Paid*Values_Entered,Payment_Date,""), "")</f>
        <v/>
      </c>
      <c r="D303" s="13" t="str">
        <f>IFERROR(IF(Loan_Not_Paid*Values_Entered,Beginning_Balance,""), "")</f>
        <v/>
      </c>
      <c r="E303" s="13" t="str">
        <f>IFERROR(IF(Loan_Not_Paid*Values_Entered,Monthly_Payment,""), "")</f>
        <v/>
      </c>
      <c r="F303" s="13" t="str">
        <f>IFERROR(IF(Loan_Not_Paid*Values_Entered,Principal,""), "")</f>
        <v/>
      </c>
      <c r="G303" s="13" t="str">
        <f>IFERROR(IF(Loan_Not_Paid*Values_Entered,Interest,""), "")</f>
        <v/>
      </c>
      <c r="H303" s="13" t="str">
        <f>IFERROR(IF(Loan_Not_Paid*Values_Entered,Ending_Balance,""), "")</f>
        <v/>
      </c>
    </row>
    <row r="304" spans="2:8" x14ac:dyDescent="0.3">
      <c r="B304" s="5" t="str">
        <f>IFERROR(IF(Loan_Not_Paid*Values_Entered,Payment_Number,""), "")</f>
        <v/>
      </c>
      <c r="C304" s="3" t="str">
        <f>IFERROR(IF(Loan_Not_Paid*Values_Entered,Payment_Date,""), "")</f>
        <v/>
      </c>
      <c r="D304" s="13" t="str">
        <f>IFERROR(IF(Loan_Not_Paid*Values_Entered,Beginning_Balance,""), "")</f>
        <v/>
      </c>
      <c r="E304" s="13" t="str">
        <f>IFERROR(IF(Loan_Not_Paid*Values_Entered,Monthly_Payment,""), "")</f>
        <v/>
      </c>
      <c r="F304" s="13" t="str">
        <f>IFERROR(IF(Loan_Not_Paid*Values_Entered,Principal,""), "")</f>
        <v/>
      </c>
      <c r="G304" s="13" t="str">
        <f>IFERROR(IF(Loan_Not_Paid*Values_Entered,Interest,""), "")</f>
        <v/>
      </c>
      <c r="H304" s="13" t="str">
        <f>IFERROR(IF(Loan_Not_Paid*Values_Entered,Ending_Balance,""), "")</f>
        <v/>
      </c>
    </row>
    <row r="305" spans="2:8" x14ac:dyDescent="0.3">
      <c r="B305" s="5" t="str">
        <f>IFERROR(IF(Loan_Not_Paid*Values_Entered,Payment_Number,""), "")</f>
        <v/>
      </c>
      <c r="C305" s="3" t="str">
        <f>IFERROR(IF(Loan_Not_Paid*Values_Entered,Payment_Date,""), "")</f>
        <v/>
      </c>
      <c r="D305" s="13" t="str">
        <f>IFERROR(IF(Loan_Not_Paid*Values_Entered,Beginning_Balance,""), "")</f>
        <v/>
      </c>
      <c r="E305" s="13" t="str">
        <f>IFERROR(IF(Loan_Not_Paid*Values_Entered,Monthly_Payment,""), "")</f>
        <v/>
      </c>
      <c r="F305" s="13" t="str">
        <f>IFERROR(IF(Loan_Not_Paid*Values_Entered,Principal,""), "")</f>
        <v/>
      </c>
      <c r="G305" s="13" t="str">
        <f>IFERROR(IF(Loan_Not_Paid*Values_Entered,Interest,""), "")</f>
        <v/>
      </c>
      <c r="H305" s="13" t="str">
        <f>IFERROR(IF(Loan_Not_Paid*Values_Entered,Ending_Balance,""), "")</f>
        <v/>
      </c>
    </row>
    <row r="306" spans="2:8" x14ac:dyDescent="0.3">
      <c r="B306" s="5" t="str">
        <f>IFERROR(IF(Loan_Not_Paid*Values_Entered,Payment_Number,""), "")</f>
        <v/>
      </c>
      <c r="C306" s="3" t="str">
        <f>IFERROR(IF(Loan_Not_Paid*Values_Entered,Payment_Date,""), "")</f>
        <v/>
      </c>
      <c r="D306" s="13" t="str">
        <f>IFERROR(IF(Loan_Not_Paid*Values_Entered,Beginning_Balance,""), "")</f>
        <v/>
      </c>
      <c r="E306" s="13" t="str">
        <f>IFERROR(IF(Loan_Not_Paid*Values_Entered,Monthly_Payment,""), "")</f>
        <v/>
      </c>
      <c r="F306" s="13" t="str">
        <f>IFERROR(IF(Loan_Not_Paid*Values_Entered,Principal,""), "")</f>
        <v/>
      </c>
      <c r="G306" s="13" t="str">
        <f>IFERROR(IF(Loan_Not_Paid*Values_Entered,Interest,""), "")</f>
        <v/>
      </c>
      <c r="H306" s="13" t="str">
        <f>IFERROR(IF(Loan_Not_Paid*Values_Entered,Ending_Balance,""), "")</f>
        <v/>
      </c>
    </row>
    <row r="307" spans="2:8" x14ac:dyDescent="0.3">
      <c r="B307" s="5" t="str">
        <f>IFERROR(IF(Loan_Not_Paid*Values_Entered,Payment_Number,""), "")</f>
        <v/>
      </c>
      <c r="C307" s="3" t="str">
        <f>IFERROR(IF(Loan_Not_Paid*Values_Entered,Payment_Date,""), "")</f>
        <v/>
      </c>
      <c r="D307" s="13" t="str">
        <f>IFERROR(IF(Loan_Not_Paid*Values_Entered,Beginning_Balance,""), "")</f>
        <v/>
      </c>
      <c r="E307" s="13" t="str">
        <f>IFERROR(IF(Loan_Not_Paid*Values_Entered,Monthly_Payment,""), "")</f>
        <v/>
      </c>
      <c r="F307" s="13" t="str">
        <f>IFERROR(IF(Loan_Not_Paid*Values_Entered,Principal,""), "")</f>
        <v/>
      </c>
      <c r="G307" s="13" t="str">
        <f>IFERROR(IF(Loan_Not_Paid*Values_Entered,Interest,""), "")</f>
        <v/>
      </c>
      <c r="H307" s="13" t="str">
        <f>IFERROR(IF(Loan_Not_Paid*Values_Entered,Ending_Balance,""), "")</f>
        <v/>
      </c>
    </row>
    <row r="308" spans="2:8" x14ac:dyDescent="0.3">
      <c r="B308" s="5" t="str">
        <f>IFERROR(IF(Loan_Not_Paid*Values_Entered,Payment_Number,""), "")</f>
        <v/>
      </c>
      <c r="C308" s="3" t="str">
        <f>IFERROR(IF(Loan_Not_Paid*Values_Entered,Payment_Date,""), "")</f>
        <v/>
      </c>
      <c r="D308" s="13" t="str">
        <f>IFERROR(IF(Loan_Not_Paid*Values_Entered,Beginning_Balance,""), "")</f>
        <v/>
      </c>
      <c r="E308" s="13" t="str">
        <f>IFERROR(IF(Loan_Not_Paid*Values_Entered,Monthly_Payment,""), "")</f>
        <v/>
      </c>
      <c r="F308" s="13" t="str">
        <f>IFERROR(IF(Loan_Not_Paid*Values_Entered,Principal,""), "")</f>
        <v/>
      </c>
      <c r="G308" s="13" t="str">
        <f>IFERROR(IF(Loan_Not_Paid*Values_Entered,Interest,""), "")</f>
        <v/>
      </c>
      <c r="H308" s="13" t="str">
        <f>IFERROR(IF(Loan_Not_Paid*Values_Entered,Ending_Balance,""), "")</f>
        <v/>
      </c>
    </row>
    <row r="309" spans="2:8" x14ac:dyDescent="0.3">
      <c r="B309" s="5" t="str">
        <f>IFERROR(IF(Loan_Not_Paid*Values_Entered,Payment_Number,""), "")</f>
        <v/>
      </c>
      <c r="C309" s="3" t="str">
        <f>IFERROR(IF(Loan_Not_Paid*Values_Entered,Payment_Date,""), "")</f>
        <v/>
      </c>
      <c r="D309" s="13" t="str">
        <f>IFERROR(IF(Loan_Not_Paid*Values_Entered,Beginning_Balance,""), "")</f>
        <v/>
      </c>
      <c r="E309" s="13" t="str">
        <f>IFERROR(IF(Loan_Not_Paid*Values_Entered,Monthly_Payment,""), "")</f>
        <v/>
      </c>
      <c r="F309" s="13" t="str">
        <f>IFERROR(IF(Loan_Not_Paid*Values_Entered,Principal,""), "")</f>
        <v/>
      </c>
      <c r="G309" s="13" t="str">
        <f>IFERROR(IF(Loan_Not_Paid*Values_Entered,Interest,""), "")</f>
        <v/>
      </c>
      <c r="H309" s="13" t="str">
        <f>IFERROR(IF(Loan_Not_Paid*Values_Entered,Ending_Balance,""), "")</f>
        <v/>
      </c>
    </row>
    <row r="310" spans="2:8" x14ac:dyDescent="0.3">
      <c r="B310" s="5" t="str">
        <f>IFERROR(IF(Loan_Not_Paid*Values_Entered,Payment_Number,""), "")</f>
        <v/>
      </c>
      <c r="C310" s="3" t="str">
        <f>IFERROR(IF(Loan_Not_Paid*Values_Entered,Payment_Date,""), "")</f>
        <v/>
      </c>
      <c r="D310" s="13" t="str">
        <f>IFERROR(IF(Loan_Not_Paid*Values_Entered,Beginning_Balance,""), "")</f>
        <v/>
      </c>
      <c r="E310" s="13" t="str">
        <f>IFERROR(IF(Loan_Not_Paid*Values_Entered,Monthly_Payment,""), "")</f>
        <v/>
      </c>
      <c r="F310" s="13" t="str">
        <f>IFERROR(IF(Loan_Not_Paid*Values_Entered,Principal,""), "")</f>
        <v/>
      </c>
      <c r="G310" s="13" t="str">
        <f>IFERROR(IF(Loan_Not_Paid*Values_Entered,Interest,""), "")</f>
        <v/>
      </c>
      <c r="H310" s="13" t="str">
        <f>IFERROR(IF(Loan_Not_Paid*Values_Entered,Ending_Balance,""), "")</f>
        <v/>
      </c>
    </row>
    <row r="311" spans="2:8" x14ac:dyDescent="0.3">
      <c r="B311" s="5" t="str">
        <f>IFERROR(IF(Loan_Not_Paid*Values_Entered,Payment_Number,""), "")</f>
        <v/>
      </c>
      <c r="C311" s="3" t="str">
        <f>IFERROR(IF(Loan_Not_Paid*Values_Entered,Payment_Date,""), "")</f>
        <v/>
      </c>
      <c r="D311" s="13" t="str">
        <f>IFERROR(IF(Loan_Not_Paid*Values_Entered,Beginning_Balance,""), "")</f>
        <v/>
      </c>
      <c r="E311" s="13" t="str">
        <f>IFERROR(IF(Loan_Not_Paid*Values_Entered,Monthly_Payment,""), "")</f>
        <v/>
      </c>
      <c r="F311" s="13" t="str">
        <f>IFERROR(IF(Loan_Not_Paid*Values_Entered,Principal,""), "")</f>
        <v/>
      </c>
      <c r="G311" s="13" t="str">
        <f>IFERROR(IF(Loan_Not_Paid*Values_Entered,Interest,""), "")</f>
        <v/>
      </c>
      <c r="H311" s="13" t="str">
        <f>IFERROR(IF(Loan_Not_Paid*Values_Entered,Ending_Balance,""), "")</f>
        <v/>
      </c>
    </row>
    <row r="312" spans="2:8" x14ac:dyDescent="0.3">
      <c r="B312" s="5" t="str">
        <f>IFERROR(IF(Loan_Not_Paid*Values_Entered,Payment_Number,""), "")</f>
        <v/>
      </c>
      <c r="C312" s="3" t="str">
        <f>IFERROR(IF(Loan_Not_Paid*Values_Entered,Payment_Date,""), "")</f>
        <v/>
      </c>
      <c r="D312" s="13" t="str">
        <f>IFERROR(IF(Loan_Not_Paid*Values_Entered,Beginning_Balance,""), "")</f>
        <v/>
      </c>
      <c r="E312" s="13" t="str">
        <f>IFERROR(IF(Loan_Not_Paid*Values_Entered,Monthly_Payment,""), "")</f>
        <v/>
      </c>
      <c r="F312" s="13" t="str">
        <f>IFERROR(IF(Loan_Not_Paid*Values_Entered,Principal,""), "")</f>
        <v/>
      </c>
      <c r="G312" s="13" t="str">
        <f>IFERROR(IF(Loan_Not_Paid*Values_Entered,Interest,""), "")</f>
        <v/>
      </c>
      <c r="H312" s="13" t="str">
        <f>IFERROR(IF(Loan_Not_Paid*Values_Entered,Ending_Balance,""), "")</f>
        <v/>
      </c>
    </row>
    <row r="313" spans="2:8" x14ac:dyDescent="0.3">
      <c r="B313" s="5" t="str">
        <f>IFERROR(IF(Loan_Not_Paid*Values_Entered,Payment_Number,""), "")</f>
        <v/>
      </c>
      <c r="C313" s="3" t="str">
        <f>IFERROR(IF(Loan_Not_Paid*Values_Entered,Payment_Date,""), "")</f>
        <v/>
      </c>
      <c r="D313" s="13" t="str">
        <f>IFERROR(IF(Loan_Not_Paid*Values_Entered,Beginning_Balance,""), "")</f>
        <v/>
      </c>
      <c r="E313" s="13" t="str">
        <f>IFERROR(IF(Loan_Not_Paid*Values_Entered,Monthly_Payment,""), "")</f>
        <v/>
      </c>
      <c r="F313" s="13" t="str">
        <f>IFERROR(IF(Loan_Not_Paid*Values_Entered,Principal,""), "")</f>
        <v/>
      </c>
      <c r="G313" s="13" t="str">
        <f>IFERROR(IF(Loan_Not_Paid*Values_Entered,Interest,""), "")</f>
        <v/>
      </c>
      <c r="H313" s="13" t="str">
        <f>IFERROR(IF(Loan_Not_Paid*Values_Entered,Ending_Balance,""), "")</f>
        <v/>
      </c>
    </row>
    <row r="314" spans="2:8" x14ac:dyDescent="0.3">
      <c r="B314" s="5" t="str">
        <f>IFERROR(IF(Loan_Not_Paid*Values_Entered,Payment_Number,""), "")</f>
        <v/>
      </c>
      <c r="C314" s="3" t="str">
        <f>IFERROR(IF(Loan_Not_Paid*Values_Entered,Payment_Date,""), "")</f>
        <v/>
      </c>
      <c r="D314" s="13" t="str">
        <f>IFERROR(IF(Loan_Not_Paid*Values_Entered,Beginning_Balance,""), "")</f>
        <v/>
      </c>
      <c r="E314" s="13" t="str">
        <f>IFERROR(IF(Loan_Not_Paid*Values_Entered,Monthly_Payment,""), "")</f>
        <v/>
      </c>
      <c r="F314" s="13" t="str">
        <f>IFERROR(IF(Loan_Not_Paid*Values_Entered,Principal,""), "")</f>
        <v/>
      </c>
      <c r="G314" s="13" t="str">
        <f>IFERROR(IF(Loan_Not_Paid*Values_Entered,Interest,""), "")</f>
        <v/>
      </c>
      <c r="H314" s="13" t="str">
        <f>IFERROR(IF(Loan_Not_Paid*Values_Entered,Ending_Balance,""), "")</f>
        <v/>
      </c>
    </row>
    <row r="315" spans="2:8" x14ac:dyDescent="0.3">
      <c r="B315" s="5" t="str">
        <f>IFERROR(IF(Loan_Not_Paid*Values_Entered,Payment_Number,""), "")</f>
        <v/>
      </c>
      <c r="C315" s="3" t="str">
        <f>IFERROR(IF(Loan_Not_Paid*Values_Entered,Payment_Date,""), "")</f>
        <v/>
      </c>
      <c r="D315" s="13" t="str">
        <f>IFERROR(IF(Loan_Not_Paid*Values_Entered,Beginning_Balance,""), "")</f>
        <v/>
      </c>
      <c r="E315" s="13" t="str">
        <f>IFERROR(IF(Loan_Not_Paid*Values_Entered,Monthly_Payment,""), "")</f>
        <v/>
      </c>
      <c r="F315" s="13" t="str">
        <f>IFERROR(IF(Loan_Not_Paid*Values_Entered,Principal,""), "")</f>
        <v/>
      </c>
      <c r="G315" s="13" t="str">
        <f>IFERROR(IF(Loan_Not_Paid*Values_Entered,Interest,""), "")</f>
        <v/>
      </c>
      <c r="H315" s="13" t="str">
        <f>IFERROR(IF(Loan_Not_Paid*Values_Entered,Ending_Balance,""), "")</f>
        <v/>
      </c>
    </row>
    <row r="316" spans="2:8" x14ac:dyDescent="0.3">
      <c r="B316" s="5" t="str">
        <f>IFERROR(IF(Loan_Not_Paid*Values_Entered,Payment_Number,""), "")</f>
        <v/>
      </c>
      <c r="C316" s="3" t="str">
        <f>IFERROR(IF(Loan_Not_Paid*Values_Entered,Payment_Date,""), "")</f>
        <v/>
      </c>
      <c r="D316" s="13" t="str">
        <f>IFERROR(IF(Loan_Not_Paid*Values_Entered,Beginning_Balance,""), "")</f>
        <v/>
      </c>
      <c r="E316" s="13" t="str">
        <f>IFERROR(IF(Loan_Not_Paid*Values_Entered,Monthly_Payment,""), "")</f>
        <v/>
      </c>
      <c r="F316" s="13" t="str">
        <f>IFERROR(IF(Loan_Not_Paid*Values_Entered,Principal,""), "")</f>
        <v/>
      </c>
      <c r="G316" s="13" t="str">
        <f>IFERROR(IF(Loan_Not_Paid*Values_Entered,Interest,""), "")</f>
        <v/>
      </c>
      <c r="H316" s="13" t="str">
        <f>IFERROR(IF(Loan_Not_Paid*Values_Entered,Ending_Balance,""), "")</f>
        <v/>
      </c>
    </row>
    <row r="317" spans="2:8" x14ac:dyDescent="0.3">
      <c r="B317" s="5" t="str">
        <f>IFERROR(IF(Loan_Not_Paid*Values_Entered,Payment_Number,""), "")</f>
        <v/>
      </c>
      <c r="C317" s="3" t="str">
        <f>IFERROR(IF(Loan_Not_Paid*Values_Entered,Payment_Date,""), "")</f>
        <v/>
      </c>
      <c r="D317" s="13" t="str">
        <f>IFERROR(IF(Loan_Not_Paid*Values_Entered,Beginning_Balance,""), "")</f>
        <v/>
      </c>
      <c r="E317" s="13" t="str">
        <f>IFERROR(IF(Loan_Not_Paid*Values_Entered,Monthly_Payment,""), "")</f>
        <v/>
      </c>
      <c r="F317" s="13" t="str">
        <f>IFERROR(IF(Loan_Not_Paid*Values_Entered,Principal,""), "")</f>
        <v/>
      </c>
      <c r="G317" s="13" t="str">
        <f>IFERROR(IF(Loan_Not_Paid*Values_Entered,Interest,""), "")</f>
        <v/>
      </c>
      <c r="H317" s="13" t="str">
        <f>IFERROR(IF(Loan_Not_Paid*Values_Entered,Ending_Balance,""), "")</f>
        <v/>
      </c>
    </row>
    <row r="318" spans="2:8" x14ac:dyDescent="0.3">
      <c r="B318" s="5" t="str">
        <f>IFERROR(IF(Loan_Not_Paid*Values_Entered,Payment_Number,""), "")</f>
        <v/>
      </c>
      <c r="C318" s="3" t="str">
        <f>IFERROR(IF(Loan_Not_Paid*Values_Entered,Payment_Date,""), "")</f>
        <v/>
      </c>
      <c r="D318" s="13" t="str">
        <f>IFERROR(IF(Loan_Not_Paid*Values_Entered,Beginning_Balance,""), "")</f>
        <v/>
      </c>
      <c r="E318" s="13" t="str">
        <f>IFERROR(IF(Loan_Not_Paid*Values_Entered,Monthly_Payment,""), "")</f>
        <v/>
      </c>
      <c r="F318" s="13" t="str">
        <f>IFERROR(IF(Loan_Not_Paid*Values_Entered,Principal,""), "")</f>
        <v/>
      </c>
      <c r="G318" s="13" t="str">
        <f>IFERROR(IF(Loan_Not_Paid*Values_Entered,Interest,""), "")</f>
        <v/>
      </c>
      <c r="H318" s="13" t="str">
        <f>IFERROR(IF(Loan_Not_Paid*Values_Entered,Ending_Balance,""), "")</f>
        <v/>
      </c>
    </row>
    <row r="319" spans="2:8" x14ac:dyDescent="0.3">
      <c r="B319" s="5" t="str">
        <f>IFERROR(IF(Loan_Not_Paid*Values_Entered,Payment_Number,""), "")</f>
        <v/>
      </c>
      <c r="C319" s="3" t="str">
        <f>IFERROR(IF(Loan_Not_Paid*Values_Entered,Payment_Date,""), "")</f>
        <v/>
      </c>
      <c r="D319" s="13" t="str">
        <f>IFERROR(IF(Loan_Not_Paid*Values_Entered,Beginning_Balance,""), "")</f>
        <v/>
      </c>
      <c r="E319" s="13" t="str">
        <f>IFERROR(IF(Loan_Not_Paid*Values_Entered,Monthly_Payment,""), "")</f>
        <v/>
      </c>
      <c r="F319" s="13" t="str">
        <f>IFERROR(IF(Loan_Not_Paid*Values_Entered,Principal,""), "")</f>
        <v/>
      </c>
      <c r="G319" s="13" t="str">
        <f>IFERROR(IF(Loan_Not_Paid*Values_Entered,Interest,""), "")</f>
        <v/>
      </c>
      <c r="H319" s="13" t="str">
        <f>IFERROR(IF(Loan_Not_Paid*Values_Entered,Ending_Balance,""), "")</f>
        <v/>
      </c>
    </row>
    <row r="320" spans="2:8" x14ac:dyDescent="0.3">
      <c r="B320" s="5" t="str">
        <f>IFERROR(IF(Loan_Not_Paid*Values_Entered,Payment_Number,""), "")</f>
        <v/>
      </c>
      <c r="C320" s="3" t="str">
        <f>IFERROR(IF(Loan_Not_Paid*Values_Entered,Payment_Date,""), "")</f>
        <v/>
      </c>
      <c r="D320" s="13" t="str">
        <f>IFERROR(IF(Loan_Not_Paid*Values_Entered,Beginning_Balance,""), "")</f>
        <v/>
      </c>
      <c r="E320" s="13" t="str">
        <f>IFERROR(IF(Loan_Not_Paid*Values_Entered,Monthly_Payment,""), "")</f>
        <v/>
      </c>
      <c r="F320" s="13" t="str">
        <f>IFERROR(IF(Loan_Not_Paid*Values_Entered,Principal,""), "")</f>
        <v/>
      </c>
      <c r="G320" s="13" t="str">
        <f>IFERROR(IF(Loan_Not_Paid*Values_Entered,Interest,""), "")</f>
        <v/>
      </c>
      <c r="H320" s="13" t="str">
        <f>IFERROR(IF(Loan_Not_Paid*Values_Entered,Ending_Balance,""), "")</f>
        <v/>
      </c>
    </row>
    <row r="321" spans="2:8" x14ac:dyDescent="0.3">
      <c r="B321" s="5" t="str">
        <f>IFERROR(IF(Loan_Not_Paid*Values_Entered,Payment_Number,""), "")</f>
        <v/>
      </c>
      <c r="C321" s="3" t="str">
        <f>IFERROR(IF(Loan_Not_Paid*Values_Entered,Payment_Date,""), "")</f>
        <v/>
      </c>
      <c r="D321" s="13" t="str">
        <f>IFERROR(IF(Loan_Not_Paid*Values_Entered,Beginning_Balance,""), "")</f>
        <v/>
      </c>
      <c r="E321" s="13" t="str">
        <f>IFERROR(IF(Loan_Not_Paid*Values_Entered,Monthly_Payment,""), "")</f>
        <v/>
      </c>
      <c r="F321" s="13" t="str">
        <f>IFERROR(IF(Loan_Not_Paid*Values_Entered,Principal,""), "")</f>
        <v/>
      </c>
      <c r="G321" s="13" t="str">
        <f>IFERROR(IF(Loan_Not_Paid*Values_Entered,Interest,""), "")</f>
        <v/>
      </c>
      <c r="H321" s="13" t="str">
        <f>IFERROR(IF(Loan_Not_Paid*Values_Entered,Ending_Balance,""), "")</f>
        <v/>
      </c>
    </row>
    <row r="322" spans="2:8" x14ac:dyDescent="0.3">
      <c r="B322" s="5" t="str">
        <f>IFERROR(IF(Loan_Not_Paid*Values_Entered,Payment_Number,""), "")</f>
        <v/>
      </c>
      <c r="C322" s="3" t="str">
        <f>IFERROR(IF(Loan_Not_Paid*Values_Entered,Payment_Date,""), "")</f>
        <v/>
      </c>
      <c r="D322" s="13" t="str">
        <f>IFERROR(IF(Loan_Not_Paid*Values_Entered,Beginning_Balance,""), "")</f>
        <v/>
      </c>
      <c r="E322" s="13" t="str">
        <f>IFERROR(IF(Loan_Not_Paid*Values_Entered,Monthly_Payment,""), "")</f>
        <v/>
      </c>
      <c r="F322" s="13" t="str">
        <f>IFERROR(IF(Loan_Not_Paid*Values_Entered,Principal,""), "")</f>
        <v/>
      </c>
      <c r="G322" s="13" t="str">
        <f>IFERROR(IF(Loan_Not_Paid*Values_Entered,Interest,""), "")</f>
        <v/>
      </c>
      <c r="H322" s="13" t="str">
        <f>IFERROR(IF(Loan_Not_Paid*Values_Entered,Ending_Balance,""), "")</f>
        <v/>
      </c>
    </row>
    <row r="323" spans="2:8" x14ac:dyDescent="0.3">
      <c r="B323" s="5" t="str">
        <f>IFERROR(IF(Loan_Not_Paid*Values_Entered,Payment_Number,""), "")</f>
        <v/>
      </c>
      <c r="C323" s="3" t="str">
        <f>IFERROR(IF(Loan_Not_Paid*Values_Entered,Payment_Date,""), "")</f>
        <v/>
      </c>
      <c r="D323" s="13" t="str">
        <f>IFERROR(IF(Loan_Not_Paid*Values_Entered,Beginning_Balance,""), "")</f>
        <v/>
      </c>
      <c r="E323" s="13" t="str">
        <f>IFERROR(IF(Loan_Not_Paid*Values_Entered,Monthly_Payment,""), "")</f>
        <v/>
      </c>
      <c r="F323" s="13" t="str">
        <f>IFERROR(IF(Loan_Not_Paid*Values_Entered,Principal,""), "")</f>
        <v/>
      </c>
      <c r="G323" s="13" t="str">
        <f>IFERROR(IF(Loan_Not_Paid*Values_Entered,Interest,""), "")</f>
        <v/>
      </c>
      <c r="H323" s="13" t="str">
        <f>IFERROR(IF(Loan_Not_Paid*Values_Entered,Ending_Balance,""), "")</f>
        <v/>
      </c>
    </row>
    <row r="324" spans="2:8" x14ac:dyDescent="0.3">
      <c r="B324" s="5" t="str">
        <f>IFERROR(IF(Loan_Not_Paid*Values_Entered,Payment_Number,""), "")</f>
        <v/>
      </c>
      <c r="C324" s="3" t="str">
        <f>IFERROR(IF(Loan_Not_Paid*Values_Entered,Payment_Date,""), "")</f>
        <v/>
      </c>
      <c r="D324" s="13" t="str">
        <f>IFERROR(IF(Loan_Not_Paid*Values_Entered,Beginning_Balance,""), "")</f>
        <v/>
      </c>
      <c r="E324" s="13" t="str">
        <f>IFERROR(IF(Loan_Not_Paid*Values_Entered,Monthly_Payment,""), "")</f>
        <v/>
      </c>
      <c r="F324" s="13" t="str">
        <f>IFERROR(IF(Loan_Not_Paid*Values_Entered,Principal,""), "")</f>
        <v/>
      </c>
      <c r="G324" s="13" t="str">
        <f>IFERROR(IF(Loan_Not_Paid*Values_Entered,Interest,""), "")</f>
        <v/>
      </c>
      <c r="H324" s="13" t="str">
        <f>IFERROR(IF(Loan_Not_Paid*Values_Entered,Ending_Balance,""), "")</f>
        <v/>
      </c>
    </row>
    <row r="325" spans="2:8" x14ac:dyDescent="0.3">
      <c r="B325" s="5" t="str">
        <f>IFERROR(IF(Loan_Not_Paid*Values_Entered,Payment_Number,""), "")</f>
        <v/>
      </c>
      <c r="C325" s="3" t="str">
        <f>IFERROR(IF(Loan_Not_Paid*Values_Entered,Payment_Date,""), "")</f>
        <v/>
      </c>
      <c r="D325" s="13" t="str">
        <f>IFERROR(IF(Loan_Not_Paid*Values_Entered,Beginning_Balance,""), "")</f>
        <v/>
      </c>
      <c r="E325" s="13" t="str">
        <f>IFERROR(IF(Loan_Not_Paid*Values_Entered,Monthly_Payment,""), "")</f>
        <v/>
      </c>
      <c r="F325" s="13" t="str">
        <f>IFERROR(IF(Loan_Not_Paid*Values_Entered,Principal,""), "")</f>
        <v/>
      </c>
      <c r="G325" s="13" t="str">
        <f>IFERROR(IF(Loan_Not_Paid*Values_Entered,Interest,""), "")</f>
        <v/>
      </c>
      <c r="H325" s="13" t="str">
        <f>IFERROR(IF(Loan_Not_Paid*Values_Entered,Ending_Balance,""), "")</f>
        <v/>
      </c>
    </row>
    <row r="326" spans="2:8" x14ac:dyDescent="0.3">
      <c r="B326" s="5" t="str">
        <f>IFERROR(IF(Loan_Not_Paid*Values_Entered,Payment_Number,""), "")</f>
        <v/>
      </c>
      <c r="C326" s="3" t="str">
        <f>IFERROR(IF(Loan_Not_Paid*Values_Entered,Payment_Date,""), "")</f>
        <v/>
      </c>
      <c r="D326" s="13" t="str">
        <f>IFERROR(IF(Loan_Not_Paid*Values_Entered,Beginning_Balance,""), "")</f>
        <v/>
      </c>
      <c r="E326" s="13" t="str">
        <f>IFERROR(IF(Loan_Not_Paid*Values_Entered,Monthly_Payment,""), "")</f>
        <v/>
      </c>
      <c r="F326" s="13" t="str">
        <f>IFERROR(IF(Loan_Not_Paid*Values_Entered,Principal,""), "")</f>
        <v/>
      </c>
      <c r="G326" s="13" t="str">
        <f>IFERROR(IF(Loan_Not_Paid*Values_Entered,Interest,""), "")</f>
        <v/>
      </c>
      <c r="H326" s="13" t="str">
        <f>IFERROR(IF(Loan_Not_Paid*Values_Entered,Ending_Balance,""), "")</f>
        <v/>
      </c>
    </row>
    <row r="327" spans="2:8" x14ac:dyDescent="0.3">
      <c r="B327" s="5" t="str">
        <f>IFERROR(IF(Loan_Not_Paid*Values_Entered,Payment_Number,""), "")</f>
        <v/>
      </c>
      <c r="C327" s="3" t="str">
        <f>IFERROR(IF(Loan_Not_Paid*Values_Entered,Payment_Date,""), "")</f>
        <v/>
      </c>
      <c r="D327" s="13" t="str">
        <f>IFERROR(IF(Loan_Not_Paid*Values_Entered,Beginning_Balance,""), "")</f>
        <v/>
      </c>
      <c r="E327" s="13" t="str">
        <f>IFERROR(IF(Loan_Not_Paid*Values_Entered,Monthly_Payment,""), "")</f>
        <v/>
      </c>
      <c r="F327" s="13" t="str">
        <f>IFERROR(IF(Loan_Not_Paid*Values_Entered,Principal,""), "")</f>
        <v/>
      </c>
      <c r="G327" s="13" t="str">
        <f>IFERROR(IF(Loan_Not_Paid*Values_Entered,Interest,""), "")</f>
        <v/>
      </c>
      <c r="H327" s="13" t="str">
        <f>IFERROR(IF(Loan_Not_Paid*Values_Entered,Ending_Balance,""), "")</f>
        <v/>
      </c>
    </row>
    <row r="328" spans="2:8" x14ac:dyDescent="0.3">
      <c r="B328" s="5" t="str">
        <f>IFERROR(IF(Loan_Not_Paid*Values_Entered,Payment_Number,""), "")</f>
        <v/>
      </c>
      <c r="C328" s="3" t="str">
        <f>IFERROR(IF(Loan_Not_Paid*Values_Entered,Payment_Date,""), "")</f>
        <v/>
      </c>
      <c r="D328" s="13" t="str">
        <f>IFERROR(IF(Loan_Not_Paid*Values_Entered,Beginning_Balance,""), "")</f>
        <v/>
      </c>
      <c r="E328" s="13" t="str">
        <f>IFERROR(IF(Loan_Not_Paid*Values_Entered,Monthly_Payment,""), "")</f>
        <v/>
      </c>
      <c r="F328" s="13" t="str">
        <f>IFERROR(IF(Loan_Not_Paid*Values_Entered,Principal,""), "")</f>
        <v/>
      </c>
      <c r="G328" s="13" t="str">
        <f>IFERROR(IF(Loan_Not_Paid*Values_Entered,Interest,""), "")</f>
        <v/>
      </c>
      <c r="H328" s="13" t="str">
        <f>IFERROR(IF(Loan_Not_Paid*Values_Entered,Ending_Balance,""), "")</f>
        <v/>
      </c>
    </row>
    <row r="329" spans="2:8" x14ac:dyDescent="0.3">
      <c r="B329" s="5" t="str">
        <f>IFERROR(IF(Loan_Not_Paid*Values_Entered,Payment_Number,""), "")</f>
        <v/>
      </c>
      <c r="C329" s="3" t="str">
        <f>IFERROR(IF(Loan_Not_Paid*Values_Entered,Payment_Date,""), "")</f>
        <v/>
      </c>
      <c r="D329" s="13" t="str">
        <f>IFERROR(IF(Loan_Not_Paid*Values_Entered,Beginning_Balance,""), "")</f>
        <v/>
      </c>
      <c r="E329" s="13" t="str">
        <f>IFERROR(IF(Loan_Not_Paid*Values_Entered,Monthly_Payment,""), "")</f>
        <v/>
      </c>
      <c r="F329" s="13" t="str">
        <f>IFERROR(IF(Loan_Not_Paid*Values_Entered,Principal,""), "")</f>
        <v/>
      </c>
      <c r="G329" s="13" t="str">
        <f>IFERROR(IF(Loan_Not_Paid*Values_Entered,Interest,""), "")</f>
        <v/>
      </c>
      <c r="H329" s="13" t="str">
        <f>IFERROR(IF(Loan_Not_Paid*Values_Entered,Ending_Balance,""), "")</f>
        <v/>
      </c>
    </row>
    <row r="330" spans="2:8" x14ac:dyDescent="0.3">
      <c r="B330" s="5" t="str">
        <f>IFERROR(IF(Loan_Not_Paid*Values_Entered,Payment_Number,""), "")</f>
        <v/>
      </c>
      <c r="C330" s="3" t="str">
        <f>IFERROR(IF(Loan_Not_Paid*Values_Entered,Payment_Date,""), "")</f>
        <v/>
      </c>
      <c r="D330" s="13" t="str">
        <f>IFERROR(IF(Loan_Not_Paid*Values_Entered,Beginning_Balance,""), "")</f>
        <v/>
      </c>
      <c r="E330" s="13" t="str">
        <f>IFERROR(IF(Loan_Not_Paid*Values_Entered,Monthly_Payment,""), "")</f>
        <v/>
      </c>
      <c r="F330" s="13" t="str">
        <f>IFERROR(IF(Loan_Not_Paid*Values_Entered,Principal,""), "")</f>
        <v/>
      </c>
      <c r="G330" s="13" t="str">
        <f>IFERROR(IF(Loan_Not_Paid*Values_Entered,Interest,""), "")</f>
        <v/>
      </c>
      <c r="H330" s="13" t="str">
        <f>IFERROR(IF(Loan_Not_Paid*Values_Entered,Ending_Balance,""), "")</f>
        <v/>
      </c>
    </row>
    <row r="331" spans="2:8" x14ac:dyDescent="0.3">
      <c r="B331" s="5" t="str">
        <f>IFERROR(IF(Loan_Not_Paid*Values_Entered,Payment_Number,""), "")</f>
        <v/>
      </c>
      <c r="C331" s="3" t="str">
        <f>IFERROR(IF(Loan_Not_Paid*Values_Entered,Payment_Date,""), "")</f>
        <v/>
      </c>
      <c r="D331" s="13" t="str">
        <f>IFERROR(IF(Loan_Not_Paid*Values_Entered,Beginning_Balance,""), "")</f>
        <v/>
      </c>
      <c r="E331" s="13" t="str">
        <f>IFERROR(IF(Loan_Not_Paid*Values_Entered,Monthly_Payment,""), "")</f>
        <v/>
      </c>
      <c r="F331" s="13" t="str">
        <f>IFERROR(IF(Loan_Not_Paid*Values_Entered,Principal,""), "")</f>
        <v/>
      </c>
      <c r="G331" s="13" t="str">
        <f>IFERROR(IF(Loan_Not_Paid*Values_Entered,Interest,""), "")</f>
        <v/>
      </c>
      <c r="H331" s="13" t="str">
        <f>IFERROR(IF(Loan_Not_Paid*Values_Entered,Ending_Balance,""), "")</f>
        <v/>
      </c>
    </row>
    <row r="332" spans="2:8" x14ac:dyDescent="0.3">
      <c r="B332" s="5" t="str">
        <f>IFERROR(IF(Loan_Not_Paid*Values_Entered,Payment_Number,""), "")</f>
        <v/>
      </c>
      <c r="C332" s="3" t="str">
        <f>IFERROR(IF(Loan_Not_Paid*Values_Entered,Payment_Date,""), "")</f>
        <v/>
      </c>
      <c r="D332" s="13" t="str">
        <f>IFERROR(IF(Loan_Not_Paid*Values_Entered,Beginning_Balance,""), "")</f>
        <v/>
      </c>
      <c r="E332" s="13" t="str">
        <f>IFERROR(IF(Loan_Not_Paid*Values_Entered,Monthly_Payment,""), "")</f>
        <v/>
      </c>
      <c r="F332" s="13" t="str">
        <f>IFERROR(IF(Loan_Not_Paid*Values_Entered,Principal,""), "")</f>
        <v/>
      </c>
      <c r="G332" s="13" t="str">
        <f>IFERROR(IF(Loan_Not_Paid*Values_Entered,Interest,""), "")</f>
        <v/>
      </c>
      <c r="H332" s="13" t="str">
        <f>IFERROR(IF(Loan_Not_Paid*Values_Entered,Ending_Balance,""), "")</f>
        <v/>
      </c>
    </row>
    <row r="333" spans="2:8" x14ac:dyDescent="0.3">
      <c r="B333" s="5" t="str">
        <f>IFERROR(IF(Loan_Not_Paid*Values_Entered,Payment_Number,""), "")</f>
        <v/>
      </c>
      <c r="C333" s="3" t="str">
        <f>IFERROR(IF(Loan_Not_Paid*Values_Entered,Payment_Date,""), "")</f>
        <v/>
      </c>
      <c r="D333" s="13" t="str">
        <f>IFERROR(IF(Loan_Not_Paid*Values_Entered,Beginning_Balance,""), "")</f>
        <v/>
      </c>
      <c r="E333" s="13" t="str">
        <f>IFERROR(IF(Loan_Not_Paid*Values_Entered,Monthly_Payment,""), "")</f>
        <v/>
      </c>
      <c r="F333" s="13" t="str">
        <f>IFERROR(IF(Loan_Not_Paid*Values_Entered,Principal,""), "")</f>
        <v/>
      </c>
      <c r="G333" s="13" t="str">
        <f>IFERROR(IF(Loan_Not_Paid*Values_Entered,Interest,""), "")</f>
        <v/>
      </c>
      <c r="H333" s="13" t="str">
        <f>IFERROR(IF(Loan_Not_Paid*Values_Entered,Ending_Balance,""), "")</f>
        <v/>
      </c>
    </row>
    <row r="334" spans="2:8" x14ac:dyDescent="0.3">
      <c r="B334" s="5" t="str">
        <f>IFERROR(IF(Loan_Not_Paid*Values_Entered,Payment_Number,""), "")</f>
        <v/>
      </c>
      <c r="C334" s="3" t="str">
        <f>IFERROR(IF(Loan_Not_Paid*Values_Entered,Payment_Date,""), "")</f>
        <v/>
      </c>
      <c r="D334" s="13" t="str">
        <f>IFERROR(IF(Loan_Not_Paid*Values_Entered,Beginning_Balance,""), "")</f>
        <v/>
      </c>
      <c r="E334" s="13" t="str">
        <f>IFERROR(IF(Loan_Not_Paid*Values_Entered,Monthly_Payment,""), "")</f>
        <v/>
      </c>
      <c r="F334" s="13" t="str">
        <f>IFERROR(IF(Loan_Not_Paid*Values_Entered,Principal,""), "")</f>
        <v/>
      </c>
      <c r="G334" s="13" t="str">
        <f>IFERROR(IF(Loan_Not_Paid*Values_Entered,Interest,""), "")</f>
        <v/>
      </c>
      <c r="H334" s="13" t="str">
        <f>IFERROR(IF(Loan_Not_Paid*Values_Entered,Ending_Balance,""), "")</f>
        <v/>
      </c>
    </row>
    <row r="335" spans="2:8" x14ac:dyDescent="0.3">
      <c r="B335" s="5" t="str">
        <f>IFERROR(IF(Loan_Not_Paid*Values_Entered,Payment_Number,""), "")</f>
        <v/>
      </c>
      <c r="C335" s="3" t="str">
        <f>IFERROR(IF(Loan_Not_Paid*Values_Entered,Payment_Date,""), "")</f>
        <v/>
      </c>
      <c r="D335" s="13" t="str">
        <f>IFERROR(IF(Loan_Not_Paid*Values_Entered,Beginning_Balance,""), "")</f>
        <v/>
      </c>
      <c r="E335" s="13" t="str">
        <f>IFERROR(IF(Loan_Not_Paid*Values_Entered,Monthly_Payment,""), "")</f>
        <v/>
      </c>
      <c r="F335" s="13" t="str">
        <f>IFERROR(IF(Loan_Not_Paid*Values_Entered,Principal,""), "")</f>
        <v/>
      </c>
      <c r="G335" s="13" t="str">
        <f>IFERROR(IF(Loan_Not_Paid*Values_Entered,Interest,""), "")</f>
        <v/>
      </c>
      <c r="H335" s="13" t="str">
        <f>IFERROR(IF(Loan_Not_Paid*Values_Entered,Ending_Balance,""), "")</f>
        <v/>
      </c>
    </row>
    <row r="336" spans="2:8" x14ac:dyDescent="0.3">
      <c r="B336" s="5" t="str">
        <f>IFERROR(IF(Loan_Not_Paid*Values_Entered,Payment_Number,""), "")</f>
        <v/>
      </c>
      <c r="C336" s="3" t="str">
        <f>IFERROR(IF(Loan_Not_Paid*Values_Entered,Payment_Date,""), "")</f>
        <v/>
      </c>
      <c r="D336" s="13" t="str">
        <f>IFERROR(IF(Loan_Not_Paid*Values_Entered,Beginning_Balance,""), "")</f>
        <v/>
      </c>
      <c r="E336" s="13" t="str">
        <f>IFERROR(IF(Loan_Not_Paid*Values_Entered,Monthly_Payment,""), "")</f>
        <v/>
      </c>
      <c r="F336" s="13" t="str">
        <f>IFERROR(IF(Loan_Not_Paid*Values_Entered,Principal,""), "")</f>
        <v/>
      </c>
      <c r="G336" s="13" t="str">
        <f>IFERROR(IF(Loan_Not_Paid*Values_Entered,Interest,""), "")</f>
        <v/>
      </c>
      <c r="H336" s="13" t="str">
        <f>IFERROR(IF(Loan_Not_Paid*Values_Entered,Ending_Balance,""), "")</f>
        <v/>
      </c>
    </row>
    <row r="337" spans="2:8" x14ac:dyDescent="0.3">
      <c r="B337" s="5" t="str">
        <f>IFERROR(IF(Loan_Not_Paid*Values_Entered,Payment_Number,""), "")</f>
        <v/>
      </c>
      <c r="C337" s="3" t="str">
        <f>IFERROR(IF(Loan_Not_Paid*Values_Entered,Payment_Date,""), "")</f>
        <v/>
      </c>
      <c r="D337" s="13" t="str">
        <f>IFERROR(IF(Loan_Not_Paid*Values_Entered,Beginning_Balance,""), "")</f>
        <v/>
      </c>
      <c r="E337" s="13" t="str">
        <f>IFERROR(IF(Loan_Not_Paid*Values_Entered,Monthly_Payment,""), "")</f>
        <v/>
      </c>
      <c r="F337" s="13" t="str">
        <f>IFERROR(IF(Loan_Not_Paid*Values_Entered,Principal,""), "")</f>
        <v/>
      </c>
      <c r="G337" s="13" t="str">
        <f>IFERROR(IF(Loan_Not_Paid*Values_Entered,Interest,""), "")</f>
        <v/>
      </c>
      <c r="H337" s="13" t="str">
        <f>IFERROR(IF(Loan_Not_Paid*Values_Entered,Ending_Balance,""), "")</f>
        <v/>
      </c>
    </row>
    <row r="338" spans="2:8" x14ac:dyDescent="0.3">
      <c r="B338" s="5" t="str">
        <f>IFERROR(IF(Loan_Not_Paid*Values_Entered,Payment_Number,""), "")</f>
        <v/>
      </c>
      <c r="C338" s="3" t="str">
        <f>IFERROR(IF(Loan_Not_Paid*Values_Entered,Payment_Date,""), "")</f>
        <v/>
      </c>
      <c r="D338" s="13" t="str">
        <f>IFERROR(IF(Loan_Not_Paid*Values_Entered,Beginning_Balance,""), "")</f>
        <v/>
      </c>
      <c r="E338" s="13" t="str">
        <f>IFERROR(IF(Loan_Not_Paid*Values_Entered,Monthly_Payment,""), "")</f>
        <v/>
      </c>
      <c r="F338" s="13" t="str">
        <f>IFERROR(IF(Loan_Not_Paid*Values_Entered,Principal,""), "")</f>
        <v/>
      </c>
      <c r="G338" s="13" t="str">
        <f>IFERROR(IF(Loan_Not_Paid*Values_Entered,Interest,""), "")</f>
        <v/>
      </c>
      <c r="H338" s="13" t="str">
        <f>IFERROR(IF(Loan_Not_Paid*Values_Entered,Ending_Balance,""), "")</f>
        <v/>
      </c>
    </row>
    <row r="339" spans="2:8" x14ac:dyDescent="0.3">
      <c r="B339" s="5" t="str">
        <f>IFERROR(IF(Loan_Not_Paid*Values_Entered,Payment_Number,""), "")</f>
        <v/>
      </c>
      <c r="C339" s="3" t="str">
        <f>IFERROR(IF(Loan_Not_Paid*Values_Entered,Payment_Date,""), "")</f>
        <v/>
      </c>
      <c r="D339" s="13" t="str">
        <f>IFERROR(IF(Loan_Not_Paid*Values_Entered,Beginning_Balance,""), "")</f>
        <v/>
      </c>
      <c r="E339" s="13" t="str">
        <f>IFERROR(IF(Loan_Not_Paid*Values_Entered,Monthly_Payment,""), "")</f>
        <v/>
      </c>
      <c r="F339" s="13" t="str">
        <f>IFERROR(IF(Loan_Not_Paid*Values_Entered,Principal,""), "")</f>
        <v/>
      </c>
      <c r="G339" s="13" t="str">
        <f>IFERROR(IF(Loan_Not_Paid*Values_Entered,Interest,""), "")</f>
        <v/>
      </c>
      <c r="H339" s="13" t="str">
        <f>IFERROR(IF(Loan_Not_Paid*Values_Entered,Ending_Balance,""), "")</f>
        <v/>
      </c>
    </row>
    <row r="340" spans="2:8" x14ac:dyDescent="0.3">
      <c r="B340" s="5" t="str">
        <f>IFERROR(IF(Loan_Not_Paid*Values_Entered,Payment_Number,""), "")</f>
        <v/>
      </c>
      <c r="C340" s="3" t="str">
        <f>IFERROR(IF(Loan_Not_Paid*Values_Entered,Payment_Date,""), "")</f>
        <v/>
      </c>
      <c r="D340" s="13" t="str">
        <f>IFERROR(IF(Loan_Not_Paid*Values_Entered,Beginning_Balance,""), "")</f>
        <v/>
      </c>
      <c r="E340" s="13" t="str">
        <f>IFERROR(IF(Loan_Not_Paid*Values_Entered,Monthly_Payment,""), "")</f>
        <v/>
      </c>
      <c r="F340" s="13" t="str">
        <f>IFERROR(IF(Loan_Not_Paid*Values_Entered,Principal,""), "")</f>
        <v/>
      </c>
      <c r="G340" s="13" t="str">
        <f>IFERROR(IF(Loan_Not_Paid*Values_Entered,Interest,""), "")</f>
        <v/>
      </c>
      <c r="H340" s="13" t="str">
        <f>IFERROR(IF(Loan_Not_Paid*Values_Entered,Ending_Balance,""), "")</f>
        <v/>
      </c>
    </row>
    <row r="341" spans="2:8" x14ac:dyDescent="0.3">
      <c r="B341" s="5" t="str">
        <f>IFERROR(IF(Loan_Not_Paid*Values_Entered,Payment_Number,""), "")</f>
        <v/>
      </c>
      <c r="C341" s="3" t="str">
        <f>IFERROR(IF(Loan_Not_Paid*Values_Entered,Payment_Date,""), "")</f>
        <v/>
      </c>
      <c r="D341" s="13" t="str">
        <f>IFERROR(IF(Loan_Not_Paid*Values_Entered,Beginning_Balance,""), "")</f>
        <v/>
      </c>
      <c r="E341" s="13" t="str">
        <f>IFERROR(IF(Loan_Not_Paid*Values_Entered,Monthly_Payment,""), "")</f>
        <v/>
      </c>
      <c r="F341" s="13" t="str">
        <f>IFERROR(IF(Loan_Not_Paid*Values_Entered,Principal,""), "")</f>
        <v/>
      </c>
      <c r="G341" s="13" t="str">
        <f>IFERROR(IF(Loan_Not_Paid*Values_Entered,Interest,""), "")</f>
        <v/>
      </c>
      <c r="H341" s="13" t="str">
        <f>IFERROR(IF(Loan_Not_Paid*Values_Entered,Ending_Balance,""), "")</f>
        <v/>
      </c>
    </row>
    <row r="342" spans="2:8" x14ac:dyDescent="0.3">
      <c r="B342" s="5" t="str">
        <f>IFERROR(IF(Loan_Not_Paid*Values_Entered,Payment_Number,""), "")</f>
        <v/>
      </c>
      <c r="C342" s="3" t="str">
        <f>IFERROR(IF(Loan_Not_Paid*Values_Entered,Payment_Date,""), "")</f>
        <v/>
      </c>
      <c r="D342" s="13" t="str">
        <f>IFERROR(IF(Loan_Not_Paid*Values_Entered,Beginning_Balance,""), "")</f>
        <v/>
      </c>
      <c r="E342" s="13" t="str">
        <f>IFERROR(IF(Loan_Not_Paid*Values_Entered,Monthly_Payment,""), "")</f>
        <v/>
      </c>
      <c r="F342" s="13" t="str">
        <f>IFERROR(IF(Loan_Not_Paid*Values_Entered,Principal,""), "")</f>
        <v/>
      </c>
      <c r="G342" s="13" t="str">
        <f>IFERROR(IF(Loan_Not_Paid*Values_Entered,Interest,""), "")</f>
        <v/>
      </c>
      <c r="H342" s="13" t="str">
        <f>IFERROR(IF(Loan_Not_Paid*Values_Entered,Ending_Balance,""), "")</f>
        <v/>
      </c>
    </row>
    <row r="343" spans="2:8" x14ac:dyDescent="0.3">
      <c r="B343" s="5" t="str">
        <f>IFERROR(IF(Loan_Not_Paid*Values_Entered,Payment_Number,""), "")</f>
        <v/>
      </c>
      <c r="C343" s="3" t="str">
        <f>IFERROR(IF(Loan_Not_Paid*Values_Entered,Payment_Date,""), "")</f>
        <v/>
      </c>
      <c r="D343" s="13" t="str">
        <f>IFERROR(IF(Loan_Not_Paid*Values_Entered,Beginning_Balance,""), "")</f>
        <v/>
      </c>
      <c r="E343" s="13" t="str">
        <f>IFERROR(IF(Loan_Not_Paid*Values_Entered,Monthly_Payment,""), "")</f>
        <v/>
      </c>
      <c r="F343" s="13" t="str">
        <f>IFERROR(IF(Loan_Not_Paid*Values_Entered,Principal,""), "")</f>
        <v/>
      </c>
      <c r="G343" s="13" t="str">
        <f>IFERROR(IF(Loan_Not_Paid*Values_Entered,Interest,""), "")</f>
        <v/>
      </c>
      <c r="H343" s="13" t="str">
        <f>IFERROR(IF(Loan_Not_Paid*Values_Entered,Ending_Balance,""), "")</f>
        <v/>
      </c>
    </row>
    <row r="344" spans="2:8" x14ac:dyDescent="0.3">
      <c r="B344" s="5" t="str">
        <f>IFERROR(IF(Loan_Not_Paid*Values_Entered,Payment_Number,""), "")</f>
        <v/>
      </c>
      <c r="C344" s="3" t="str">
        <f>IFERROR(IF(Loan_Not_Paid*Values_Entered,Payment_Date,""), "")</f>
        <v/>
      </c>
      <c r="D344" s="13" t="str">
        <f>IFERROR(IF(Loan_Not_Paid*Values_Entered,Beginning_Balance,""), "")</f>
        <v/>
      </c>
      <c r="E344" s="13" t="str">
        <f>IFERROR(IF(Loan_Not_Paid*Values_Entered,Monthly_Payment,""), "")</f>
        <v/>
      </c>
      <c r="F344" s="13" t="str">
        <f>IFERROR(IF(Loan_Not_Paid*Values_Entered,Principal,""), "")</f>
        <v/>
      </c>
      <c r="G344" s="13" t="str">
        <f>IFERROR(IF(Loan_Not_Paid*Values_Entered,Interest,""), "")</f>
        <v/>
      </c>
      <c r="H344" s="13" t="str">
        <f>IFERROR(IF(Loan_Not_Paid*Values_Entered,Ending_Balance,""), "")</f>
        <v/>
      </c>
    </row>
    <row r="345" spans="2:8" x14ac:dyDescent="0.3">
      <c r="B345" s="5" t="str">
        <f>IFERROR(IF(Loan_Not_Paid*Values_Entered,Payment_Number,""), "")</f>
        <v/>
      </c>
      <c r="C345" s="3" t="str">
        <f>IFERROR(IF(Loan_Not_Paid*Values_Entered,Payment_Date,""), "")</f>
        <v/>
      </c>
      <c r="D345" s="13" t="str">
        <f>IFERROR(IF(Loan_Not_Paid*Values_Entered,Beginning_Balance,""), "")</f>
        <v/>
      </c>
      <c r="E345" s="13" t="str">
        <f>IFERROR(IF(Loan_Not_Paid*Values_Entered,Monthly_Payment,""), "")</f>
        <v/>
      </c>
      <c r="F345" s="13" t="str">
        <f>IFERROR(IF(Loan_Not_Paid*Values_Entered,Principal,""), "")</f>
        <v/>
      </c>
      <c r="G345" s="13" t="str">
        <f>IFERROR(IF(Loan_Not_Paid*Values_Entered,Interest,""), "")</f>
        <v/>
      </c>
      <c r="H345" s="13" t="str">
        <f>IFERROR(IF(Loan_Not_Paid*Values_Entered,Ending_Balance,""), "")</f>
        <v/>
      </c>
    </row>
    <row r="346" spans="2:8" x14ac:dyDescent="0.3">
      <c r="B346" s="5" t="str">
        <f>IFERROR(IF(Loan_Not_Paid*Values_Entered,Payment_Number,""), "")</f>
        <v/>
      </c>
      <c r="C346" s="3" t="str">
        <f>IFERROR(IF(Loan_Not_Paid*Values_Entered,Payment_Date,""), "")</f>
        <v/>
      </c>
      <c r="D346" s="13" t="str">
        <f>IFERROR(IF(Loan_Not_Paid*Values_Entered,Beginning_Balance,""), "")</f>
        <v/>
      </c>
      <c r="E346" s="13" t="str">
        <f>IFERROR(IF(Loan_Not_Paid*Values_Entered,Monthly_Payment,""), "")</f>
        <v/>
      </c>
      <c r="F346" s="13" t="str">
        <f>IFERROR(IF(Loan_Not_Paid*Values_Entered,Principal,""), "")</f>
        <v/>
      </c>
      <c r="G346" s="13" t="str">
        <f>IFERROR(IF(Loan_Not_Paid*Values_Entered,Interest,""), "")</f>
        <v/>
      </c>
      <c r="H346" s="13" t="str">
        <f>IFERROR(IF(Loan_Not_Paid*Values_Entered,Ending_Balance,""), "")</f>
        <v/>
      </c>
    </row>
    <row r="347" spans="2:8" x14ac:dyDescent="0.3">
      <c r="B347" s="5" t="str">
        <f>IFERROR(IF(Loan_Not_Paid*Values_Entered,Payment_Number,""), "")</f>
        <v/>
      </c>
      <c r="C347" s="3" t="str">
        <f>IFERROR(IF(Loan_Not_Paid*Values_Entered,Payment_Date,""), "")</f>
        <v/>
      </c>
      <c r="D347" s="13" t="str">
        <f>IFERROR(IF(Loan_Not_Paid*Values_Entered,Beginning_Balance,""), "")</f>
        <v/>
      </c>
      <c r="E347" s="13" t="str">
        <f>IFERROR(IF(Loan_Not_Paid*Values_Entered,Monthly_Payment,""), "")</f>
        <v/>
      </c>
      <c r="F347" s="13" t="str">
        <f>IFERROR(IF(Loan_Not_Paid*Values_Entered,Principal,""), "")</f>
        <v/>
      </c>
      <c r="G347" s="13" t="str">
        <f>IFERROR(IF(Loan_Not_Paid*Values_Entered,Interest,""), "")</f>
        <v/>
      </c>
      <c r="H347" s="13" t="str">
        <f>IFERROR(IF(Loan_Not_Paid*Values_Entered,Ending_Balance,""), "")</f>
        <v/>
      </c>
    </row>
    <row r="348" spans="2:8" x14ac:dyDescent="0.3">
      <c r="B348" s="5" t="str">
        <f>IFERROR(IF(Loan_Not_Paid*Values_Entered,Payment_Number,""), "")</f>
        <v/>
      </c>
      <c r="C348" s="3" t="str">
        <f>IFERROR(IF(Loan_Not_Paid*Values_Entered,Payment_Date,""), "")</f>
        <v/>
      </c>
      <c r="D348" s="13" t="str">
        <f>IFERROR(IF(Loan_Not_Paid*Values_Entered,Beginning_Balance,""), "")</f>
        <v/>
      </c>
      <c r="E348" s="13" t="str">
        <f>IFERROR(IF(Loan_Not_Paid*Values_Entered,Monthly_Payment,""), "")</f>
        <v/>
      </c>
      <c r="F348" s="13" t="str">
        <f>IFERROR(IF(Loan_Not_Paid*Values_Entered,Principal,""), "")</f>
        <v/>
      </c>
      <c r="G348" s="13" t="str">
        <f>IFERROR(IF(Loan_Not_Paid*Values_Entered,Interest,""), "")</f>
        <v/>
      </c>
      <c r="H348" s="13" t="str">
        <f>IFERROR(IF(Loan_Not_Paid*Values_Entered,Ending_Balance,""), "")</f>
        <v/>
      </c>
    </row>
    <row r="349" spans="2:8" x14ac:dyDescent="0.3">
      <c r="B349" s="5" t="str">
        <f>IFERROR(IF(Loan_Not_Paid*Values_Entered,Payment_Number,""), "")</f>
        <v/>
      </c>
      <c r="C349" s="3" t="str">
        <f>IFERROR(IF(Loan_Not_Paid*Values_Entered,Payment_Date,""), "")</f>
        <v/>
      </c>
      <c r="D349" s="13" t="str">
        <f>IFERROR(IF(Loan_Not_Paid*Values_Entered,Beginning_Balance,""), "")</f>
        <v/>
      </c>
      <c r="E349" s="13" t="str">
        <f>IFERROR(IF(Loan_Not_Paid*Values_Entered,Monthly_Payment,""), "")</f>
        <v/>
      </c>
      <c r="F349" s="13" t="str">
        <f>IFERROR(IF(Loan_Not_Paid*Values_Entered,Principal,""), "")</f>
        <v/>
      </c>
      <c r="G349" s="13" t="str">
        <f>IFERROR(IF(Loan_Not_Paid*Values_Entered,Interest,""), "")</f>
        <v/>
      </c>
      <c r="H349" s="13" t="str">
        <f>IFERROR(IF(Loan_Not_Paid*Values_Entered,Ending_Balance,""), "")</f>
        <v/>
      </c>
    </row>
    <row r="350" spans="2:8" x14ac:dyDescent="0.3">
      <c r="B350" s="5" t="str">
        <f>IFERROR(IF(Loan_Not_Paid*Values_Entered,Payment_Number,""), "")</f>
        <v/>
      </c>
      <c r="C350" s="3" t="str">
        <f>IFERROR(IF(Loan_Not_Paid*Values_Entered,Payment_Date,""), "")</f>
        <v/>
      </c>
      <c r="D350" s="13" t="str">
        <f>IFERROR(IF(Loan_Not_Paid*Values_Entered,Beginning_Balance,""), "")</f>
        <v/>
      </c>
      <c r="E350" s="13" t="str">
        <f>IFERROR(IF(Loan_Not_Paid*Values_Entered,Monthly_Payment,""), "")</f>
        <v/>
      </c>
      <c r="F350" s="13" t="str">
        <f>IFERROR(IF(Loan_Not_Paid*Values_Entered,Principal,""), "")</f>
        <v/>
      </c>
      <c r="G350" s="13" t="str">
        <f>IFERROR(IF(Loan_Not_Paid*Values_Entered,Interest,""), "")</f>
        <v/>
      </c>
      <c r="H350" s="13" t="str">
        <f>IFERROR(IF(Loan_Not_Paid*Values_Entered,Ending_Balance,""), "")</f>
        <v/>
      </c>
    </row>
    <row r="351" spans="2:8" x14ac:dyDescent="0.3">
      <c r="B351" s="5" t="str">
        <f>IFERROR(IF(Loan_Not_Paid*Values_Entered,Payment_Number,""), "")</f>
        <v/>
      </c>
      <c r="C351" s="3" t="str">
        <f>IFERROR(IF(Loan_Not_Paid*Values_Entered,Payment_Date,""), "")</f>
        <v/>
      </c>
      <c r="D351" s="13" t="str">
        <f>IFERROR(IF(Loan_Not_Paid*Values_Entered,Beginning_Balance,""), "")</f>
        <v/>
      </c>
      <c r="E351" s="13" t="str">
        <f>IFERROR(IF(Loan_Not_Paid*Values_Entered,Monthly_Payment,""), "")</f>
        <v/>
      </c>
      <c r="F351" s="13" t="str">
        <f>IFERROR(IF(Loan_Not_Paid*Values_Entered,Principal,""), "")</f>
        <v/>
      </c>
      <c r="G351" s="13" t="str">
        <f>IFERROR(IF(Loan_Not_Paid*Values_Entered,Interest,""), "")</f>
        <v/>
      </c>
      <c r="H351" s="13" t="str">
        <f>IFERROR(IF(Loan_Not_Paid*Values_Entered,Ending_Balance,""), "")</f>
        <v/>
      </c>
    </row>
    <row r="352" spans="2:8" x14ac:dyDescent="0.3">
      <c r="B352" s="5" t="str">
        <f>IFERROR(IF(Loan_Not_Paid*Values_Entered,Payment_Number,""), "")</f>
        <v/>
      </c>
      <c r="C352" s="3" t="str">
        <f>IFERROR(IF(Loan_Not_Paid*Values_Entered,Payment_Date,""), "")</f>
        <v/>
      </c>
      <c r="D352" s="13" t="str">
        <f>IFERROR(IF(Loan_Not_Paid*Values_Entered,Beginning_Balance,""), "")</f>
        <v/>
      </c>
      <c r="E352" s="13" t="str">
        <f>IFERROR(IF(Loan_Not_Paid*Values_Entered,Monthly_Payment,""), "")</f>
        <v/>
      </c>
      <c r="F352" s="13" t="str">
        <f>IFERROR(IF(Loan_Not_Paid*Values_Entered,Principal,""), "")</f>
        <v/>
      </c>
      <c r="G352" s="13" t="str">
        <f>IFERROR(IF(Loan_Not_Paid*Values_Entered,Interest,""), "")</f>
        <v/>
      </c>
      <c r="H352" s="13" t="str">
        <f>IFERROR(IF(Loan_Not_Paid*Values_Entered,Ending_Balance,""), "")</f>
        <v/>
      </c>
    </row>
    <row r="353" spans="2:8" x14ac:dyDescent="0.3">
      <c r="B353" s="5" t="str">
        <f>IFERROR(IF(Loan_Not_Paid*Values_Entered,Payment_Number,""), "")</f>
        <v/>
      </c>
      <c r="C353" s="3" t="str">
        <f>IFERROR(IF(Loan_Not_Paid*Values_Entered,Payment_Date,""), "")</f>
        <v/>
      </c>
      <c r="D353" s="13" t="str">
        <f>IFERROR(IF(Loan_Not_Paid*Values_Entered,Beginning_Balance,""), "")</f>
        <v/>
      </c>
      <c r="E353" s="13" t="str">
        <f>IFERROR(IF(Loan_Not_Paid*Values_Entered,Monthly_Payment,""), "")</f>
        <v/>
      </c>
      <c r="F353" s="13" t="str">
        <f>IFERROR(IF(Loan_Not_Paid*Values_Entered,Principal,""), "")</f>
        <v/>
      </c>
      <c r="G353" s="13" t="str">
        <f>IFERROR(IF(Loan_Not_Paid*Values_Entered,Interest,""), "")</f>
        <v/>
      </c>
      <c r="H353" s="13" t="str">
        <f>IFERROR(IF(Loan_Not_Paid*Values_Entered,Ending_Balance,""), "")</f>
        <v/>
      </c>
    </row>
    <row r="354" spans="2:8" x14ac:dyDescent="0.3">
      <c r="B354" s="5" t="str">
        <f>IFERROR(IF(Loan_Not_Paid*Values_Entered,Payment_Number,""), "")</f>
        <v/>
      </c>
      <c r="C354" s="3" t="str">
        <f>IFERROR(IF(Loan_Not_Paid*Values_Entered,Payment_Date,""), "")</f>
        <v/>
      </c>
      <c r="D354" s="13" t="str">
        <f>IFERROR(IF(Loan_Not_Paid*Values_Entered,Beginning_Balance,""), "")</f>
        <v/>
      </c>
      <c r="E354" s="13" t="str">
        <f>IFERROR(IF(Loan_Not_Paid*Values_Entered,Monthly_Payment,""), "")</f>
        <v/>
      </c>
      <c r="F354" s="13" t="str">
        <f>IFERROR(IF(Loan_Not_Paid*Values_Entered,Principal,""), "")</f>
        <v/>
      </c>
      <c r="G354" s="13" t="str">
        <f>IFERROR(IF(Loan_Not_Paid*Values_Entered,Interest,""), "")</f>
        <v/>
      </c>
      <c r="H354" s="13" t="str">
        <f>IFERROR(IF(Loan_Not_Paid*Values_Entered,Ending_Balance,""), "")</f>
        <v/>
      </c>
    </row>
    <row r="355" spans="2:8" x14ac:dyDescent="0.3">
      <c r="B355" s="5" t="str">
        <f>IFERROR(IF(Loan_Not_Paid*Values_Entered,Payment_Number,""), "")</f>
        <v/>
      </c>
      <c r="C355" s="3" t="str">
        <f>IFERROR(IF(Loan_Not_Paid*Values_Entered,Payment_Date,""), "")</f>
        <v/>
      </c>
      <c r="D355" s="13" t="str">
        <f>IFERROR(IF(Loan_Not_Paid*Values_Entered,Beginning_Balance,""), "")</f>
        <v/>
      </c>
      <c r="E355" s="13" t="str">
        <f>IFERROR(IF(Loan_Not_Paid*Values_Entered,Monthly_Payment,""), "")</f>
        <v/>
      </c>
      <c r="F355" s="13" t="str">
        <f>IFERROR(IF(Loan_Not_Paid*Values_Entered,Principal,""), "")</f>
        <v/>
      </c>
      <c r="G355" s="13" t="str">
        <f>IFERROR(IF(Loan_Not_Paid*Values_Entered,Interest,""), "")</f>
        <v/>
      </c>
      <c r="H355" s="13" t="str">
        <f>IFERROR(IF(Loan_Not_Paid*Values_Entered,Ending_Balance,""), "")</f>
        <v/>
      </c>
    </row>
    <row r="356" spans="2:8" x14ac:dyDescent="0.3">
      <c r="B356" s="5" t="str">
        <f>IFERROR(IF(Loan_Not_Paid*Values_Entered,Payment_Number,""), "")</f>
        <v/>
      </c>
      <c r="C356" s="3" t="str">
        <f>IFERROR(IF(Loan_Not_Paid*Values_Entered,Payment_Date,""), "")</f>
        <v/>
      </c>
      <c r="D356" s="13" t="str">
        <f>IFERROR(IF(Loan_Not_Paid*Values_Entered,Beginning_Balance,""), "")</f>
        <v/>
      </c>
      <c r="E356" s="13" t="str">
        <f>IFERROR(IF(Loan_Not_Paid*Values_Entered,Monthly_Payment,""), "")</f>
        <v/>
      </c>
      <c r="F356" s="13" t="str">
        <f>IFERROR(IF(Loan_Not_Paid*Values_Entered,Principal,""), "")</f>
        <v/>
      </c>
      <c r="G356" s="13" t="str">
        <f>IFERROR(IF(Loan_Not_Paid*Values_Entered,Interest,""), "")</f>
        <v/>
      </c>
      <c r="H356" s="13" t="str">
        <f>IFERROR(IF(Loan_Not_Paid*Values_Entered,Ending_Balance,""), "")</f>
        <v/>
      </c>
    </row>
    <row r="357" spans="2:8" x14ac:dyDescent="0.3">
      <c r="B357" s="5" t="str">
        <f>IFERROR(IF(Loan_Not_Paid*Values_Entered,Payment_Number,""), "")</f>
        <v/>
      </c>
      <c r="C357" s="3" t="str">
        <f>IFERROR(IF(Loan_Not_Paid*Values_Entered,Payment_Date,""), "")</f>
        <v/>
      </c>
      <c r="D357" s="13" t="str">
        <f>IFERROR(IF(Loan_Not_Paid*Values_Entered,Beginning_Balance,""), "")</f>
        <v/>
      </c>
      <c r="E357" s="13" t="str">
        <f>IFERROR(IF(Loan_Not_Paid*Values_Entered,Monthly_Payment,""), "")</f>
        <v/>
      </c>
      <c r="F357" s="13" t="str">
        <f>IFERROR(IF(Loan_Not_Paid*Values_Entered,Principal,""), "")</f>
        <v/>
      </c>
      <c r="G357" s="13" t="str">
        <f>IFERROR(IF(Loan_Not_Paid*Values_Entered,Interest,""), "")</f>
        <v/>
      </c>
      <c r="H357" s="13" t="str">
        <f>IFERROR(IF(Loan_Not_Paid*Values_Entered,Ending_Balance,""), "")</f>
        <v/>
      </c>
    </row>
    <row r="358" spans="2:8" x14ac:dyDescent="0.3">
      <c r="B358" s="5" t="str">
        <f>IFERROR(IF(Loan_Not_Paid*Values_Entered,Payment_Number,""), "")</f>
        <v/>
      </c>
      <c r="C358" s="3" t="str">
        <f>IFERROR(IF(Loan_Not_Paid*Values_Entered,Payment_Date,""), "")</f>
        <v/>
      </c>
      <c r="D358" s="13" t="str">
        <f>IFERROR(IF(Loan_Not_Paid*Values_Entered,Beginning_Balance,""), "")</f>
        <v/>
      </c>
      <c r="E358" s="13" t="str">
        <f>IFERROR(IF(Loan_Not_Paid*Values_Entered,Monthly_Payment,""), "")</f>
        <v/>
      </c>
      <c r="F358" s="13" t="str">
        <f>IFERROR(IF(Loan_Not_Paid*Values_Entered,Principal,""), "")</f>
        <v/>
      </c>
      <c r="G358" s="13" t="str">
        <f>IFERROR(IF(Loan_Not_Paid*Values_Entered,Interest,""), "")</f>
        <v/>
      </c>
      <c r="H358" s="13" t="str">
        <f>IFERROR(IF(Loan_Not_Paid*Values_Entered,Ending_Balance,""), "")</f>
        <v/>
      </c>
    </row>
    <row r="359" spans="2:8" x14ac:dyDescent="0.3">
      <c r="B359" s="5" t="str">
        <f>IFERROR(IF(Loan_Not_Paid*Values_Entered,Payment_Number,""), "")</f>
        <v/>
      </c>
      <c r="C359" s="3" t="str">
        <f>IFERROR(IF(Loan_Not_Paid*Values_Entered,Payment_Date,""), "")</f>
        <v/>
      </c>
      <c r="D359" s="13" t="str">
        <f>IFERROR(IF(Loan_Not_Paid*Values_Entered,Beginning_Balance,""), "")</f>
        <v/>
      </c>
      <c r="E359" s="13" t="str">
        <f>IFERROR(IF(Loan_Not_Paid*Values_Entered,Monthly_Payment,""), "")</f>
        <v/>
      </c>
      <c r="F359" s="13" t="str">
        <f>IFERROR(IF(Loan_Not_Paid*Values_Entered,Principal,""), "")</f>
        <v/>
      </c>
      <c r="G359" s="13" t="str">
        <f>IFERROR(IF(Loan_Not_Paid*Values_Entered,Interest,""), "")</f>
        <v/>
      </c>
      <c r="H359" s="13" t="str">
        <f>IFERROR(IF(Loan_Not_Paid*Values_Entered,Ending_Balance,""), "")</f>
        <v/>
      </c>
    </row>
    <row r="360" spans="2:8" x14ac:dyDescent="0.3">
      <c r="B360" s="5" t="str">
        <f>IFERROR(IF(Loan_Not_Paid*Values_Entered,Payment_Number,""), "")</f>
        <v/>
      </c>
      <c r="C360" s="3" t="str">
        <f>IFERROR(IF(Loan_Not_Paid*Values_Entered,Payment_Date,""), "")</f>
        <v/>
      </c>
      <c r="D360" s="13" t="str">
        <f>IFERROR(IF(Loan_Not_Paid*Values_Entered,Beginning_Balance,""), "")</f>
        <v/>
      </c>
      <c r="E360" s="13" t="str">
        <f>IFERROR(IF(Loan_Not_Paid*Values_Entered,Monthly_Payment,""), "")</f>
        <v/>
      </c>
      <c r="F360" s="13" t="str">
        <f>IFERROR(IF(Loan_Not_Paid*Values_Entered,Principal,""), "")</f>
        <v/>
      </c>
      <c r="G360" s="13" t="str">
        <f>IFERROR(IF(Loan_Not_Paid*Values_Entered,Interest,""), "")</f>
        <v/>
      </c>
      <c r="H360" s="13" t="str">
        <f>IFERROR(IF(Loan_Not_Paid*Values_Entered,Ending_Balance,""), "")</f>
        <v/>
      </c>
    </row>
    <row r="361" spans="2:8" x14ac:dyDescent="0.3">
      <c r="B361" s="5" t="str">
        <f>IFERROR(IF(Loan_Not_Paid*Values_Entered,Payment_Number,""), "")</f>
        <v/>
      </c>
      <c r="C361" s="3" t="str">
        <f>IFERROR(IF(Loan_Not_Paid*Values_Entered,Payment_Date,""), "")</f>
        <v/>
      </c>
      <c r="D361" s="13" t="str">
        <f>IFERROR(IF(Loan_Not_Paid*Values_Entered,Beginning_Balance,""), "")</f>
        <v/>
      </c>
      <c r="E361" s="13" t="str">
        <f>IFERROR(IF(Loan_Not_Paid*Values_Entered,Monthly_Payment,""), "")</f>
        <v/>
      </c>
      <c r="F361" s="13" t="str">
        <f>IFERROR(IF(Loan_Not_Paid*Values_Entered,Principal,""), "")</f>
        <v/>
      </c>
      <c r="G361" s="13" t="str">
        <f>IFERROR(IF(Loan_Not_Paid*Values_Entered,Interest,""), "")</f>
        <v/>
      </c>
      <c r="H361" s="13" t="str">
        <f>IFERROR(IF(Loan_Not_Paid*Values_Entered,Ending_Balance,""), "")</f>
        <v/>
      </c>
    </row>
    <row r="362" spans="2:8" x14ac:dyDescent="0.3">
      <c r="B362" s="5" t="str">
        <f>IFERROR(IF(Loan_Not_Paid*Values_Entered,Payment_Number,""), "")</f>
        <v/>
      </c>
      <c r="C362" s="3" t="str">
        <f>IFERROR(IF(Loan_Not_Paid*Values_Entered,Payment_Date,""), "")</f>
        <v/>
      </c>
      <c r="D362" s="13" t="str">
        <f>IFERROR(IF(Loan_Not_Paid*Values_Entered,Beginning_Balance,""), "")</f>
        <v/>
      </c>
      <c r="E362" s="13" t="str">
        <f>IFERROR(IF(Loan_Not_Paid*Values_Entered,Monthly_Payment,""), "")</f>
        <v/>
      </c>
      <c r="F362" s="13" t="str">
        <f>IFERROR(IF(Loan_Not_Paid*Values_Entered,Principal,""), "")</f>
        <v/>
      </c>
      <c r="G362" s="13" t="str">
        <f>IFERROR(IF(Loan_Not_Paid*Values_Entered,Interest,""), "")</f>
        <v/>
      </c>
      <c r="H362" s="13" t="str">
        <f>IFERROR(IF(Loan_Not_Paid*Values_Entered,Ending_Balance,""), "")</f>
        <v/>
      </c>
    </row>
    <row r="363" spans="2:8" x14ac:dyDescent="0.3">
      <c r="B363" s="5" t="str">
        <f>IFERROR(IF(Loan_Not_Paid*Values_Entered,Payment_Number,""), "")</f>
        <v/>
      </c>
      <c r="C363" s="3" t="str">
        <f>IFERROR(IF(Loan_Not_Paid*Values_Entered,Payment_Date,""), "")</f>
        <v/>
      </c>
      <c r="D363" s="13" t="str">
        <f>IFERROR(IF(Loan_Not_Paid*Values_Entered,Beginning_Balance,""), "")</f>
        <v/>
      </c>
      <c r="E363" s="13" t="str">
        <f>IFERROR(IF(Loan_Not_Paid*Values_Entered,Monthly_Payment,""), "")</f>
        <v/>
      </c>
      <c r="F363" s="13" t="str">
        <f>IFERROR(IF(Loan_Not_Paid*Values_Entered,Principal,""), "")</f>
        <v/>
      </c>
      <c r="G363" s="13" t="str">
        <f>IFERROR(IF(Loan_Not_Paid*Values_Entered,Interest,""), "")</f>
        <v/>
      </c>
      <c r="H363" s="13" t="str">
        <f>IFERROR(IF(Loan_Not_Paid*Values_Entered,Ending_Balance,""), "")</f>
        <v/>
      </c>
    </row>
    <row r="364" spans="2:8" x14ac:dyDescent="0.3">
      <c r="B364" s="5" t="str">
        <f>IFERROR(IF(Loan_Not_Paid*Values_Entered,Payment_Number,""), "")</f>
        <v/>
      </c>
      <c r="C364" s="3" t="str">
        <f>IFERROR(IF(Loan_Not_Paid*Values_Entered,Payment_Date,""), "")</f>
        <v/>
      </c>
      <c r="D364" s="13" t="str">
        <f>IFERROR(IF(Loan_Not_Paid*Values_Entered,Beginning_Balance,""), "")</f>
        <v/>
      </c>
      <c r="E364" s="13" t="str">
        <f>IFERROR(IF(Loan_Not_Paid*Values_Entered,Monthly_Payment,""), "")</f>
        <v/>
      </c>
      <c r="F364" s="13" t="str">
        <f>IFERROR(IF(Loan_Not_Paid*Values_Entered,Principal,""), "")</f>
        <v/>
      </c>
      <c r="G364" s="13" t="str">
        <f>IFERROR(IF(Loan_Not_Paid*Values_Entered,Interest,""), "")</f>
        <v/>
      </c>
      <c r="H364" s="13" t="str">
        <f>IFERROR(IF(Loan_Not_Paid*Values_Entered,Ending_Balance,""), "")</f>
        <v/>
      </c>
    </row>
    <row r="365" spans="2:8" x14ac:dyDescent="0.3">
      <c r="B365" s="5" t="str">
        <f>IFERROR(IF(Loan_Not_Paid*Values_Entered,Payment_Number,""), "")</f>
        <v/>
      </c>
      <c r="C365" s="3" t="str">
        <f>IFERROR(IF(Loan_Not_Paid*Values_Entered,Payment_Date,""), "")</f>
        <v/>
      </c>
      <c r="D365" s="13" t="str">
        <f>IFERROR(IF(Loan_Not_Paid*Values_Entered,Beginning_Balance,""), "")</f>
        <v/>
      </c>
      <c r="E365" s="13" t="str">
        <f>IFERROR(IF(Loan_Not_Paid*Values_Entered,Monthly_Payment,""), "")</f>
        <v/>
      </c>
      <c r="F365" s="13" t="str">
        <f>IFERROR(IF(Loan_Not_Paid*Values_Entered,Principal,""), "")</f>
        <v/>
      </c>
      <c r="G365" s="13" t="str">
        <f>IFERROR(IF(Loan_Not_Paid*Values_Entered,Interest,""), "")</f>
        <v/>
      </c>
      <c r="H365" s="13" t="str">
        <f>IFERROR(IF(Loan_Not_Paid*Values_Entered,Ending_Balance,""), "")</f>
        <v/>
      </c>
    </row>
    <row r="366" spans="2:8" x14ac:dyDescent="0.3">
      <c r="B366" s="5" t="str">
        <f>IFERROR(IF(Loan_Not_Paid*Values_Entered,Payment_Number,""), "")</f>
        <v/>
      </c>
      <c r="C366" s="3" t="str">
        <f>IFERROR(IF(Loan_Not_Paid*Values_Entered,Payment_Date,""), "")</f>
        <v/>
      </c>
      <c r="D366" s="13" t="str">
        <f>IFERROR(IF(Loan_Not_Paid*Values_Entered,Beginning_Balance,""), "")</f>
        <v/>
      </c>
      <c r="E366" s="13" t="str">
        <f>IFERROR(IF(Loan_Not_Paid*Values_Entered,Monthly_Payment,""), "")</f>
        <v/>
      </c>
      <c r="F366" s="13" t="str">
        <f>IFERROR(IF(Loan_Not_Paid*Values_Entered,Principal,""), "")</f>
        <v/>
      </c>
      <c r="G366" s="13" t="str">
        <f>IFERROR(IF(Loan_Not_Paid*Values_Entered,Interest,""), "")</f>
        <v/>
      </c>
      <c r="H366" s="13" t="str">
        <f>IFERROR(IF(Loan_Not_Paid*Values_Entered,Ending_Balance,""), "")</f>
        <v/>
      </c>
    </row>
    <row r="367" spans="2:8" x14ac:dyDescent="0.3">
      <c r="B367" s="5" t="str">
        <f>IFERROR(IF(Loan_Not_Paid*Values_Entered,Payment_Number,""), "")</f>
        <v/>
      </c>
      <c r="C367" s="3" t="str">
        <f>IFERROR(IF(Loan_Not_Paid*Values_Entered,Payment_Date,""), "")</f>
        <v/>
      </c>
      <c r="D367" s="13" t="str">
        <f>IFERROR(IF(Loan_Not_Paid*Values_Entered,Beginning_Balance,""), "")</f>
        <v/>
      </c>
      <c r="E367" s="13" t="str">
        <f>IFERROR(IF(Loan_Not_Paid*Values_Entered,Monthly_Payment,""), "")</f>
        <v/>
      </c>
      <c r="F367" s="13" t="str">
        <f>IFERROR(IF(Loan_Not_Paid*Values_Entered,Principal,""), "")</f>
        <v/>
      </c>
      <c r="G367" s="13" t="str">
        <f>IFERROR(IF(Loan_Not_Paid*Values_Entered,Interest,""), "")</f>
        <v/>
      </c>
      <c r="H367" s="13" t="str">
        <f>IFERROR(IF(Loan_Not_Paid*Values_Entered,Ending_Balance,""), "")</f>
        <v/>
      </c>
    </row>
    <row r="368" spans="2:8" x14ac:dyDescent="0.3">
      <c r="B368" s="5" t="str">
        <f>IFERROR(IF(Loan_Not_Paid*Values_Entered,Payment_Number,""), "")</f>
        <v/>
      </c>
      <c r="C368" s="3" t="str">
        <f>IFERROR(IF(Loan_Not_Paid*Values_Entered,Payment_Date,""), "")</f>
        <v/>
      </c>
      <c r="D368" s="13" t="str">
        <f>IFERROR(IF(Loan_Not_Paid*Values_Entered,Beginning_Balance,""), "")</f>
        <v/>
      </c>
      <c r="E368" s="13" t="str">
        <f>IFERROR(IF(Loan_Not_Paid*Values_Entered,Monthly_Payment,""), "")</f>
        <v/>
      </c>
      <c r="F368" s="13" t="str">
        <f>IFERROR(IF(Loan_Not_Paid*Values_Entered,Principal,""), "")</f>
        <v/>
      </c>
      <c r="G368" s="13" t="str">
        <f>IFERROR(IF(Loan_Not_Paid*Values_Entered,Interest,""), "")</f>
        <v/>
      </c>
      <c r="H368" s="13" t="str">
        <f>IFERROR(IF(Loan_Not_Paid*Values_Entered,Ending_Balance,""), "")</f>
        <v/>
      </c>
    </row>
    <row r="369" spans="2:8" x14ac:dyDescent="0.3">
      <c r="B369" s="5" t="str">
        <f>IFERROR(IF(Loan_Not_Paid*Values_Entered,Payment_Number,""), "")</f>
        <v/>
      </c>
      <c r="C369" s="3" t="str">
        <f>IFERROR(IF(Loan_Not_Paid*Values_Entered,Payment_Date,""), "")</f>
        <v/>
      </c>
      <c r="D369" s="13" t="str">
        <f>IFERROR(IF(Loan_Not_Paid*Values_Entered,Beginning_Balance,""), "")</f>
        <v/>
      </c>
      <c r="E369" s="13" t="str">
        <f>IFERROR(IF(Loan_Not_Paid*Values_Entered,Monthly_Payment,""), "")</f>
        <v/>
      </c>
      <c r="F369" s="13" t="str">
        <f>IFERROR(IF(Loan_Not_Paid*Values_Entered,Principal,""), "")</f>
        <v/>
      </c>
      <c r="G369" s="13" t="str">
        <f>IFERROR(IF(Loan_Not_Paid*Values_Entered,Interest,""), "")</f>
        <v/>
      </c>
      <c r="H369" s="13" t="str">
        <f>IFERROR(IF(Loan_Not_Paid*Values_Entered,Ending_Balance,""), "")</f>
        <v/>
      </c>
    </row>
    <row r="370" spans="2:8" x14ac:dyDescent="0.3">
      <c r="B370" s="5" t="str">
        <f>IFERROR(IF(Loan_Not_Paid*Values_Entered,Payment_Number,""), "")</f>
        <v/>
      </c>
      <c r="C370" s="3" t="str">
        <f>IFERROR(IF(Loan_Not_Paid*Values_Entered,Payment_Date,""), "")</f>
        <v/>
      </c>
      <c r="D370" s="13" t="str">
        <f>IFERROR(IF(Loan_Not_Paid*Values_Entered,Beginning_Balance,""), "")</f>
        <v/>
      </c>
      <c r="E370" s="13" t="str">
        <f>IFERROR(IF(Loan_Not_Paid*Values_Entered,Monthly_Payment,""), "")</f>
        <v/>
      </c>
      <c r="F370" s="13" t="str">
        <f>IFERROR(IF(Loan_Not_Paid*Values_Entered,Principal,""), "")</f>
        <v/>
      </c>
      <c r="G370" s="13" t="str">
        <f>IFERROR(IF(Loan_Not_Paid*Values_Entered,Interest,""), "")</f>
        <v/>
      </c>
      <c r="H370" s="13" t="str">
        <f>IFERROR(IF(Loan_Not_Paid*Values_Entered,Ending_Balance,""), "")</f>
        <v/>
      </c>
    </row>
    <row r="371" spans="2:8" x14ac:dyDescent="0.3">
      <c r="B371" s="5" t="str">
        <f>IFERROR(IF(Loan_Not_Paid*Values_Entered,Payment_Number,""), "")</f>
        <v/>
      </c>
      <c r="C371" s="3" t="str">
        <f>IFERROR(IF(Loan_Not_Paid*Values_Entered,Payment_Date,""), "")</f>
        <v/>
      </c>
      <c r="D371" s="13" t="str">
        <f>IFERROR(IF(Loan_Not_Paid*Values_Entered,Beginning_Balance,""), "")</f>
        <v/>
      </c>
      <c r="E371" s="13" t="str">
        <f>IFERROR(IF(Loan_Not_Paid*Values_Entered,Monthly_Payment,""), "")</f>
        <v/>
      </c>
      <c r="F371" s="13" t="str">
        <f>IFERROR(IF(Loan_Not_Paid*Values_Entered,Principal,""), "")</f>
        <v/>
      </c>
      <c r="G371" s="13" t="str">
        <f>IFERROR(IF(Loan_Not_Paid*Values_Entered,Interest,""), "")</f>
        <v/>
      </c>
      <c r="H371" s="13" t="str">
        <f>IFERROR(IF(Loan_Not_Paid*Values_Entered,Ending_Balance,""), "")</f>
        <v/>
      </c>
    </row>
    <row r="372" spans="2:8" x14ac:dyDescent="0.3">
      <c r="B372" s="5" t="str">
        <f>IFERROR(IF(Loan_Not_Paid*Values_Entered,Payment_Number,""), "")</f>
        <v/>
      </c>
      <c r="C372" s="3" t="str">
        <f>IFERROR(IF(Loan_Not_Paid*Values_Entered,Payment_Date,""), "")</f>
        <v/>
      </c>
      <c r="D372" s="13" t="str">
        <f>IFERROR(IF(Loan_Not_Paid*Values_Entered,Beginning_Balance,""), "")</f>
        <v/>
      </c>
      <c r="E372" s="13" t="str">
        <f>IFERROR(IF(Loan_Not_Paid*Values_Entered,Monthly_Payment,""), "")</f>
        <v/>
      </c>
      <c r="F372" s="13" t="str">
        <f>IFERROR(IF(Loan_Not_Paid*Values_Entered,Principal,""), "")</f>
        <v/>
      </c>
      <c r="G372" s="13" t="str">
        <f>IFERROR(IF(Loan_Not_Paid*Values_Entered,Interest,""), "")</f>
        <v/>
      </c>
      <c r="H372" s="13" t="str">
        <f>IFERROR(IF(Loan_Not_Paid*Values_Entered,Ending_Balance,""), "")</f>
        <v/>
      </c>
    </row>
  </sheetData>
  <mergeCells count="9">
    <mergeCell ref="B2:E2"/>
    <mergeCell ref="B8:D8"/>
    <mergeCell ref="B9:D9"/>
    <mergeCell ref="B10:D10"/>
    <mergeCell ref="B11:D11"/>
    <mergeCell ref="B3:D3"/>
    <mergeCell ref="B4:D4"/>
    <mergeCell ref="B5:D5"/>
    <mergeCell ref="B6:D6"/>
  </mergeCells>
  <phoneticPr fontId="0" type="noConversion"/>
  <conditionalFormatting sqref="C13:G372">
    <cfRule type="expression" dxfId="12" priority="1" stopIfTrue="1">
      <formula>NOT(Loan_Not_Paid)</formula>
    </cfRule>
    <cfRule type="expression" dxfId="11" priority="2" stopIfTrue="1">
      <formula>IF(ROW(C13)=Last_Row,TRUE,FALSE)</formula>
    </cfRule>
  </conditionalFormatting>
  <conditionalFormatting sqref="B13:B372">
    <cfRule type="expression" dxfId="10" priority="3" stopIfTrue="1">
      <formula>NOT(Loan_Not_Paid)</formula>
    </cfRule>
    <cfRule type="expression" dxfId="9" priority="4" stopIfTrue="1">
      <formula>IF(ROW(B13)=Last_Row,TRUE,FALSE)</formula>
    </cfRule>
  </conditionalFormatting>
  <conditionalFormatting sqref="H13:H372">
    <cfRule type="expression" dxfId="8" priority="5" stopIfTrue="1">
      <formula>NOT(Loan_Not_Paid)</formula>
    </cfRule>
    <cfRule type="expression" dxfId="7" priority="6" stopIfTrue="1">
      <formula>IF(ROW(H13)=Last_Row,TRUE,FALSE)</formula>
    </cfRule>
  </conditionalFormatting>
  <dataValidations count="26">
    <dataValidation allowBlank="1" showInputMessage="1" showErrorMessage="1" prompt="Create a loan repayment schedule using this Loan calculator and amortization worksheet. Total interest and total payments are automatically calculated" sqref="A1" xr:uid="{00000000-0002-0000-0000-000000000000}"/>
    <dataValidation allowBlank="1" showInputMessage="1" showErrorMessage="1" prompt="Title of this worksheet is in this cell. Enter Loan values in cells E3 through E6. Loan summary in cells E8 through E11 and Loan table are automatically updated" sqref="B1" xr:uid="{00000000-0002-0000-0000-000001000000}"/>
    <dataValidation allowBlank="1" showInputMessage="1" showErrorMessage="1" prompt="Enter Loan amount in cell at right" sqref="B3:D3" xr:uid="{00000000-0002-0000-0000-000002000000}"/>
    <dataValidation allowBlank="1" showInputMessage="1" showErrorMessage="1" prompt="Enter Loan amount in this cell" sqref="E3" xr:uid="{00000000-0002-0000-0000-000003000000}"/>
    <dataValidation allowBlank="1" showInputMessage="1" showErrorMessage="1" prompt="Enter Annual interest rate in cell at right" sqref="B4:D4" xr:uid="{00000000-0002-0000-0000-000004000000}"/>
    <dataValidation allowBlank="1" showInputMessage="1" showErrorMessage="1" prompt="Enter Loan period in years in cell at right" sqref="B5:D5" xr:uid="{00000000-0002-0000-0000-000005000000}"/>
    <dataValidation allowBlank="1" showInputMessage="1" showErrorMessage="1" prompt="Enter Loan period in years in this cell" sqref="E5" xr:uid="{00000000-0002-0000-0000-000006000000}"/>
    <dataValidation allowBlank="1" showInputMessage="1" showErrorMessage="1" prompt="Enter Start date of loan in cell at right" sqref="B6:D6" xr:uid="{00000000-0002-0000-0000-000007000000}"/>
    <dataValidation allowBlank="1" showInputMessage="1" showErrorMessage="1" prompt="Enter Start date of loan in this cell" sqref="E6" xr:uid="{00000000-0002-0000-0000-000008000000}"/>
    <dataValidation allowBlank="1" showInputMessage="1" showErrorMessage="1" prompt="Monthly payment is automatically calculated in cell at right" sqref="B8:D8" xr:uid="{00000000-0002-0000-0000-000009000000}"/>
    <dataValidation allowBlank="1" showInputMessage="1" showErrorMessage="1" prompt="Monthly payment is automatically calculated in this cell" sqref="E8" xr:uid="{00000000-0002-0000-0000-00000A000000}"/>
    <dataValidation allowBlank="1" showInputMessage="1" showErrorMessage="1" prompt="Number of payments is automatically calculated in cell at right" sqref="B9:D9" xr:uid="{00000000-0002-0000-0000-00000B000000}"/>
    <dataValidation allowBlank="1" showInputMessage="1" showErrorMessage="1" prompt="Number of payments is automatically calculated in this cell" sqref="E9" xr:uid="{00000000-0002-0000-0000-00000C000000}"/>
    <dataValidation allowBlank="1" showInputMessage="1" showErrorMessage="1" prompt="Total interest is automatically calculated in cell at right" sqref="B10:D10" xr:uid="{00000000-0002-0000-0000-00000D000000}"/>
    <dataValidation allowBlank="1" showInputMessage="1" showErrorMessage="1" prompt="Total interest is automatically calculated in this cell" sqref="E10" xr:uid="{00000000-0002-0000-0000-00000E000000}"/>
    <dataValidation allowBlank="1" showInputMessage="1" showErrorMessage="1" prompt="Total cost of loan is automatically calculated in cell at right" sqref="B11:D11" xr:uid="{00000000-0002-0000-0000-00000F000000}"/>
    <dataValidation allowBlank="1" showInputMessage="1" showErrorMessage="1" prompt="Total cost of loan is automatically calculated in this cell" sqref="E11" xr:uid="{00000000-0002-0000-0000-000010000000}"/>
    <dataValidation allowBlank="1" showInputMessage="1" showErrorMessage="1" prompt="Enter values in cells E3 through E6 for each description in column B. Values in cells E8 through E11 are automatically calculated" sqref="B2" xr:uid="{00000000-0002-0000-0000-000011000000}"/>
    <dataValidation allowBlank="1" showInputMessage="1" showErrorMessage="1" prompt="Payment Number is automatically updated in this column under this heading" sqref="B12" xr:uid="{00000000-0002-0000-0000-000012000000}"/>
    <dataValidation allowBlank="1" showInputMessage="1" showErrorMessage="1" prompt="Payment Date is automatically updated in this column under this heading" sqref="C12" xr:uid="{00000000-0002-0000-0000-000013000000}"/>
    <dataValidation allowBlank="1" showInputMessage="1" showErrorMessage="1" prompt="Beginning Balance is automatically calculated in this column under this heading" sqref="D12" xr:uid="{00000000-0002-0000-0000-000014000000}"/>
    <dataValidation allowBlank="1" showInputMessage="1" showErrorMessage="1" prompt="Payment amount is automatically calculated in this column under this heading" sqref="E12" xr:uid="{00000000-0002-0000-0000-000015000000}"/>
    <dataValidation allowBlank="1" showInputMessage="1" showErrorMessage="1" prompt="Principal amount is automatically updated in this column under this heading" sqref="F12" xr:uid="{00000000-0002-0000-0000-000016000000}"/>
    <dataValidation allowBlank="1" showInputMessage="1" showErrorMessage="1" prompt="Interest amount is automatically updated in this column under this heading" sqref="G12" xr:uid="{00000000-0002-0000-0000-000017000000}"/>
    <dataValidation allowBlank="1" showInputMessage="1" showErrorMessage="1" prompt="Ending Balance is automatically updated in this column under this heading" sqref="H12" xr:uid="{00000000-0002-0000-0000-000018000000}"/>
    <dataValidation allowBlank="1" showInputMessage="1" showErrorMessage="1" prompt="Enter Annual interest rate in this cell" sqref="E4" xr:uid="{00000000-0002-0000-0000-000019000000}"/>
  </dataValidations>
  <printOptions horizontalCentered="1"/>
  <pageMargins left="0.5" right="0.5" top="1" bottom="1" header="0.5" footer="0.5"/>
  <pageSetup fitToHeight="0" orientation="portrait" r:id="rId1"/>
  <headerFooter differentFirst="1">
    <oddFooter>Page &amp;P of &amp;N</oddFooter>
  </headerFooter>
  <ignoredErrors>
    <ignoredError sqref="B13:B372 H13:H372 G13:G372 F13:F372 E13:E372 D13:D372 C13:C372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Loan Calculator</vt:lpstr>
      <vt:lpstr>ColumnTitle1</vt:lpstr>
      <vt:lpstr>Full_Print</vt:lpstr>
      <vt:lpstr>Interest_Rate</vt:lpstr>
      <vt:lpstr>Loan_Amount</vt:lpstr>
      <vt:lpstr>Loan_Start</vt:lpstr>
      <vt:lpstr>Loan_Years</vt:lpstr>
      <vt:lpstr>Number_of_Payments</vt:lpstr>
      <vt:lpstr>'Loan Calculator'!Print_Titles</vt:lpstr>
      <vt:lpstr>RowTitleRegion1..E6</vt:lpstr>
      <vt:lpstr>RowTitleRegion2..E11</vt:lpstr>
      <vt:lpstr>Total_Cost</vt:lpstr>
      <vt:lpstr>Total_Interest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Kulvarn</dc:creator>
  <cp:lastModifiedBy>MARKETING</cp:lastModifiedBy>
  <dcterms:created xsi:type="dcterms:W3CDTF">2017-06-01T06:17:45Z</dcterms:created>
  <dcterms:modified xsi:type="dcterms:W3CDTF">2019-10-08T09:04:47Z</dcterms:modified>
</cp:coreProperties>
</file>